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1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  <definedName name="_xlnm.Print_Area" localSheetId="1">'расходы'!$A$1:$I$30</definedName>
  </definedNames>
  <calcPr fullCalcOnLoad="1"/>
</workbook>
</file>

<file path=xl/sharedStrings.xml><?xml version="1.0" encoding="utf-8"?>
<sst xmlns="http://schemas.openxmlformats.org/spreadsheetml/2006/main" count="111" uniqueCount="101">
  <si>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</si>
  <si>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</si>
  <si>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</si>
  <si>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</si>
  <si>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</si>
  <si>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</si>
  <si>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</si>
  <si>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</si>
  <si>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</si>
  <si>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</si>
  <si>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</si>
  <si>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</si>
  <si>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</si>
  <si>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</si>
  <si>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</si>
  <si>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</si>
  <si>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</si>
  <si>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</si>
  <si>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</si>
  <si>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</si>
  <si>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</si>
  <si>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</si>
  <si>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</si>
  <si>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</si>
  <si>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</si>
  <si>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</si>
  <si>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</si>
  <si>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</si>
  <si>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</si>
  <si>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</si>
  <si>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</si>
  <si>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</si>
  <si>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</si>
  <si>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</si>
  <si>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</si>
  <si>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</si>
  <si>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</si>
  <si>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</si>
  <si>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</si>
  <si>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</si>
  <si>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</si>
  <si>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</si>
  <si>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</si>
  <si>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</si>
  <si>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</si>
  <si>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</si>
  <si>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</si>
  <si>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</si>
  <si>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</si>
  <si>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</si>
  <si>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</si>
  <si>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</si>
  <si>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</si>
  <si>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</si>
  <si>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</si>
  <si>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</si>
  <si>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</si>
  <si>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</si>
  <si>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</si>
  <si>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</si>
  <si>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</si>
  <si>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Дорожное хозяйство (дорожные фонды)</t>
  </si>
  <si>
    <t>1 11 00000 00 0000 120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</si>
  <si>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</si>
  <si>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</si>
  <si>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</si>
  <si>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</si>
  <si>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</si>
  <si>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</si>
  <si>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</si>
  <si>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</si>
  <si>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</si>
  <si>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</si>
  <si>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</si>
  <si>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</si>
  <si>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</si>
  <si>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</si>
  <si>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</si>
  <si>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</si>
  <si>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</si>
  <si>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</si>
  <si>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</si>
  <si>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</si>
  <si>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администрации</t>
  </si>
  <si>
    <t xml:space="preserve">администрации МО Раздольный сельсовет </t>
  </si>
  <si>
    <t>2 02 20000 00 0000 000</t>
  </si>
  <si>
    <t>Субсидии  бюджетам бюджетной системы Р,Ф (межбюджетные субсидии)</t>
  </si>
  <si>
    <t xml:space="preserve">Источники  внутреннего  финансирования  дефицита бюджета МОРаздольный сельсовет                                                                                         </t>
  </si>
  <si>
    <t>1 11 05000 00 0000 120</t>
  </si>
  <si>
    <t>2 02 30000 00 0000 150</t>
  </si>
  <si>
    <t>2 02 35000 00 0000 150</t>
  </si>
  <si>
    <t>2 02 10000 00 0000 150</t>
  </si>
  <si>
    <t>2 02 29999 00 0000 150</t>
  </si>
  <si>
    <t>Прочие субсидии</t>
  </si>
  <si>
    <t>2 02 16001 10 0000 150</t>
  </si>
  <si>
    <t>Дотации на выравнивание уровня бюджетной обеспеченности из бюджетов муниципальных районов</t>
  </si>
  <si>
    <t>2 02 15001 00 0000 150</t>
  </si>
  <si>
    <t>2 02 15002 00 0000 150</t>
  </si>
  <si>
    <t>Доходы бюджета  МО Раздольный сельсовет по состоянию на 1 октября 2022 года</t>
  </si>
  <si>
    <t xml:space="preserve"> Расходы бюджета МО Раздольный сельсовет на 01.10.2022г</t>
  </si>
  <si>
    <t>администрации МО Раздольный сельсовет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</si>
</sst>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9" fontId="4" fillId="0" borderId="0" xfId="57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172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80" zoomScaleNormal="80" zoomScalePageLayoutView="0" workbookViewId="0" topLeftCell="A1">
      <selection activeCell="D18" sqref="D18:D19"/>
    </sheetView>
  </sheetViews>
  <sheetFormatPr defaultColWidth="9.00390625" defaultRowHeight="12.75"/>
  <cols>
    <col min="1" max="1" width="31.00390625" style="39" customWidth="1"/>
    <col min="2" max="2" width="48.625" style="39" customWidth="1"/>
    <col min="3" max="3" width="20.375" style="40" customWidth="1"/>
    <col min="4" max="4" width="21.125" style="40" customWidth="1"/>
    <col min="5" max="5" width="15.75390625" style="39" customWidth="1"/>
    <col min="6" max="16384" width="9.125" style="19" customWidth="1"/>
  </cols>
  <sheetData>
    <row r="1" spans="1:5" ht="18.75">
      <c r="A1" s="33"/>
      <c r="B1" s="33"/>
      <c r="C1" s="44"/>
      <c r="D1" s="77" t="s">
        <v>55</v>
      </c>
      <c r="E1" s="77"/>
    </row>
    <row r="2" spans="1:5" ht="18.75">
      <c r="A2" s="33"/>
      <c r="B2" s="33"/>
      <c r="C2" s="45"/>
      <c r="D2" s="78" t="s">
        <v>50</v>
      </c>
      <c r="E2" s="78"/>
    </row>
    <row r="3" spans="1:5" ht="18.75">
      <c r="A3" s="33"/>
      <c r="B3" s="33"/>
      <c r="C3" s="46"/>
      <c r="D3" s="79" t="s">
        <v>83</v>
      </c>
      <c r="E3" s="79"/>
    </row>
    <row r="4" spans="1:5" ht="18.75">
      <c r="A4" s="33"/>
      <c r="B4" s="33"/>
      <c r="C4" s="47"/>
      <c r="D4" s="47"/>
      <c r="E4" s="47"/>
    </row>
    <row r="5" spans="1:5" ht="18.75">
      <c r="A5" s="33"/>
      <c r="B5" s="33"/>
      <c r="C5" s="48"/>
      <c r="D5" s="48"/>
      <c r="E5" s="33"/>
    </row>
    <row r="6" spans="1:5" ht="18.75">
      <c r="A6" s="33"/>
      <c r="B6" s="33"/>
      <c r="C6" s="48"/>
      <c r="D6" s="48"/>
      <c r="E6" s="33"/>
    </row>
    <row r="7" spans="1:5" ht="18.75">
      <c r="A7" s="81" t="s">
        <v>87</v>
      </c>
      <c r="B7" s="81"/>
      <c r="C7" s="81"/>
      <c r="D7" s="81"/>
      <c r="E7" s="81"/>
    </row>
    <row r="8" spans="1:5" ht="18.75">
      <c r="A8" s="33"/>
      <c r="B8" s="33"/>
      <c r="C8" s="48"/>
      <c r="D8" s="48"/>
      <c r="E8" s="33" t="s">
        <v>66</v>
      </c>
    </row>
    <row r="9" spans="1:5" ht="93.75">
      <c r="A9" s="18" t="s">
        <v>26</v>
      </c>
      <c r="B9" s="18" t="s">
        <v>42</v>
      </c>
      <c r="C9" s="26" t="s">
        <v>43</v>
      </c>
      <c r="D9" s="26" t="s">
        <v>29</v>
      </c>
      <c r="E9" s="18" t="s">
        <v>44</v>
      </c>
    </row>
    <row r="10" spans="1:5" ht="18.75">
      <c r="A10" s="74" t="s">
        <v>32</v>
      </c>
      <c r="B10" s="76" t="s">
        <v>33</v>
      </c>
      <c r="C10" s="75"/>
      <c r="D10" s="75">
        <v>-546286.93</v>
      </c>
      <c r="E10" s="80"/>
    </row>
    <row r="11" spans="1:5" ht="18.75">
      <c r="A11" s="74"/>
      <c r="B11" s="76"/>
      <c r="C11" s="75"/>
      <c r="D11" s="75"/>
      <c r="E11" s="80"/>
    </row>
    <row r="12" spans="1:5" ht="18.75">
      <c r="A12" s="74" t="s">
        <v>34</v>
      </c>
      <c r="B12" s="76" t="s">
        <v>35</v>
      </c>
      <c r="C12" s="75">
        <v>-4749730.05</v>
      </c>
      <c r="D12" s="75">
        <v>-4216275.95</v>
      </c>
      <c r="E12" s="80">
        <f>D12/C12*100</f>
        <v>88.76874907869765</v>
      </c>
    </row>
    <row r="13" spans="1:5" ht="18.75">
      <c r="A13" s="74"/>
      <c r="B13" s="76"/>
      <c r="C13" s="75"/>
      <c r="D13" s="75"/>
      <c r="E13" s="80"/>
    </row>
    <row r="14" spans="1:5" ht="18.75">
      <c r="A14" s="74" t="s">
        <v>36</v>
      </c>
      <c r="B14" s="76" t="s">
        <v>37</v>
      </c>
      <c r="C14" s="75">
        <v>-4749730.05</v>
      </c>
      <c r="D14" s="75">
        <v>-4216275.95</v>
      </c>
      <c r="E14" s="80">
        <f>D14/C14*100</f>
        <v>88.76874907869765</v>
      </c>
    </row>
    <row r="15" spans="1:5" ht="18.75">
      <c r="A15" s="74"/>
      <c r="B15" s="76"/>
      <c r="C15" s="75"/>
      <c r="D15" s="75"/>
      <c r="E15" s="80"/>
    </row>
    <row r="16" spans="1:5" ht="18.75">
      <c r="A16" s="74" t="s">
        <v>38</v>
      </c>
      <c r="B16" s="76" t="s">
        <v>39</v>
      </c>
      <c r="C16" s="75">
        <v>4915383.05</v>
      </c>
      <c r="D16" s="75">
        <v>3669989.02</v>
      </c>
      <c r="E16" s="80">
        <f>D16/C16*100</f>
        <v>74.66333717369189</v>
      </c>
    </row>
    <row r="17" spans="1:5" ht="18.75">
      <c r="A17" s="74"/>
      <c r="B17" s="76"/>
      <c r="C17" s="75"/>
      <c r="D17" s="75"/>
      <c r="E17" s="80"/>
    </row>
    <row r="18" spans="1:5" ht="18.75">
      <c r="A18" s="74" t="s">
        <v>40</v>
      </c>
      <c r="B18" s="76" t="s">
        <v>41</v>
      </c>
      <c r="C18" s="75">
        <v>4915383.05</v>
      </c>
      <c r="D18" s="75">
        <v>3669989.02</v>
      </c>
      <c r="E18" s="80">
        <f>D18/C18*100</f>
        <v>74.66333717369189</v>
      </c>
    </row>
    <row r="19" spans="1:8" ht="18.75">
      <c r="A19" s="74"/>
      <c r="B19" s="76"/>
      <c r="C19" s="75"/>
      <c r="D19" s="75"/>
      <c r="E19" s="80"/>
      <c r="H19" s="66"/>
    </row>
    <row r="20" spans="1:5" ht="18.75" customHeight="1" hidden="1">
      <c r="A20" s="41"/>
      <c r="B20" s="42"/>
      <c r="C20" s="43"/>
      <c r="D20" s="43"/>
      <c r="E20" s="38"/>
    </row>
  </sheetData>
  <sheetProtection/>
  <mergeCells count="29"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89" zoomScaleNormal="50" zoomScaleSheetLayoutView="89" zoomScalePageLayoutView="0" workbookViewId="0" topLeftCell="A1">
      <selection activeCell="G4" sqref="G4"/>
    </sheetView>
  </sheetViews>
  <sheetFormatPr defaultColWidth="9.00390625" defaultRowHeight="12.75"/>
  <cols>
    <col min="1" max="1" width="10.875" style="19" customWidth="1"/>
    <col min="2" max="2" width="31.625" style="19" customWidth="1"/>
    <col min="3" max="5" width="0" style="19" hidden="1" customWidth="1"/>
    <col min="6" max="6" width="23.25390625" style="19" customWidth="1"/>
    <col min="7" max="7" width="17.375" style="19" customWidth="1"/>
    <col min="8" max="8" width="17.75390625" style="19" customWidth="1"/>
    <col min="9" max="9" width="10.00390625" style="19" customWidth="1"/>
    <col min="10" max="16384" width="9.125" style="19" customWidth="1"/>
  </cols>
  <sheetData>
    <row r="1" spans="7:8" ht="18.75">
      <c r="G1" s="84" t="s">
        <v>54</v>
      </c>
      <c r="H1" s="84"/>
    </row>
    <row r="2" spans="6:8" ht="18.75" customHeight="1">
      <c r="F2" s="30"/>
      <c r="G2" s="85" t="s">
        <v>50</v>
      </c>
      <c r="H2" s="85"/>
    </row>
    <row r="3" spans="6:8" ht="18.75" customHeight="1">
      <c r="F3" s="28"/>
      <c r="G3" s="86" t="s">
        <v>100</v>
      </c>
      <c r="H3" s="86"/>
    </row>
    <row r="4" spans="6:8" ht="18.75" customHeight="1">
      <c r="F4" s="29"/>
      <c r="G4" s="31"/>
      <c r="H4" s="31"/>
    </row>
    <row r="5" spans="6:8" ht="18.75">
      <c r="F5" s="93"/>
      <c r="G5" s="93"/>
      <c r="H5" s="93"/>
    </row>
    <row r="6" spans="2:7" ht="38.25" customHeight="1">
      <c r="B6" s="94" t="s">
        <v>99</v>
      </c>
      <c r="C6" s="94"/>
      <c r="D6" s="94"/>
      <c r="E6" s="94"/>
      <c r="F6" s="94"/>
      <c r="G6" s="94"/>
    </row>
    <row r="8" spans="1:8" ht="19.5" customHeight="1" thickBot="1">
      <c r="A8" s="6"/>
      <c r="H8" s="15" t="s">
        <v>30</v>
      </c>
    </row>
    <row r="9" spans="1:8" ht="19.5" thickBot="1">
      <c r="A9" s="87" t="s">
        <v>60</v>
      </c>
      <c r="B9" s="89" t="s">
        <v>31</v>
      </c>
      <c r="C9" s="91"/>
      <c r="D9" s="92"/>
      <c r="E9" s="92"/>
      <c r="F9" s="95" t="s">
        <v>28</v>
      </c>
      <c r="G9" s="97" t="s">
        <v>29</v>
      </c>
      <c r="H9" s="82" t="s">
        <v>59</v>
      </c>
    </row>
    <row r="10" spans="1:8" ht="124.5" customHeight="1" thickBot="1">
      <c r="A10" s="88"/>
      <c r="B10" s="90"/>
      <c r="C10" s="32"/>
      <c r="D10" s="32"/>
      <c r="E10" s="27"/>
      <c r="F10" s="96"/>
      <c r="G10" s="98"/>
      <c r="H10" s="83"/>
    </row>
    <row r="11" spans="1:8" s="39" customFormat="1" ht="46.5" customHeight="1">
      <c r="A11" s="69" t="s">
        <v>47</v>
      </c>
      <c r="B11" s="70" t="s">
        <v>46</v>
      </c>
      <c r="C11" s="71"/>
      <c r="D11" s="71"/>
      <c r="E11" s="71"/>
      <c r="F11" s="72">
        <v>2024748.65</v>
      </c>
      <c r="G11" s="72">
        <v>1424465.73</v>
      </c>
      <c r="H11" s="52">
        <f>AVERAGE(G11/F11*100)</f>
        <v>70.35271908935462</v>
      </c>
    </row>
    <row r="12" spans="1:8" s="39" customFormat="1" ht="91.5" customHeight="1">
      <c r="A12" s="61">
        <v>102</v>
      </c>
      <c r="B12" s="50" t="s">
        <v>15</v>
      </c>
      <c r="C12" s="52"/>
      <c r="D12" s="52"/>
      <c r="E12" s="52"/>
      <c r="F12" s="53">
        <v>544000</v>
      </c>
      <c r="G12" s="53">
        <v>405967.4</v>
      </c>
      <c r="H12" s="52">
        <f>AVERAGE(G12/F12*100)</f>
        <v>74.62636029411766</v>
      </c>
    </row>
    <row r="13" spans="1:8" s="39" customFormat="1" ht="130.5" customHeight="1">
      <c r="A13" s="61">
        <v>104</v>
      </c>
      <c r="B13" s="50" t="s">
        <v>16</v>
      </c>
      <c r="C13" s="52"/>
      <c r="D13" s="52"/>
      <c r="E13" s="52"/>
      <c r="F13" s="53">
        <v>1150948.65</v>
      </c>
      <c r="G13" s="53">
        <v>832998.33</v>
      </c>
      <c r="H13" s="52">
        <f>AVERAGE(G13/F13*100)</f>
        <v>72.37493436392667</v>
      </c>
    </row>
    <row r="14" spans="1:8" s="39" customFormat="1" ht="110.25" customHeight="1">
      <c r="A14" s="61">
        <v>106</v>
      </c>
      <c r="B14" s="50" t="s">
        <v>48</v>
      </c>
      <c r="C14" s="52"/>
      <c r="D14" s="52"/>
      <c r="E14" s="52"/>
      <c r="F14" s="53">
        <v>224600</v>
      </c>
      <c r="G14" s="53">
        <v>148500</v>
      </c>
      <c r="H14" s="52">
        <f>AVERAGE(G14/F14*100)</f>
        <v>66.11754229741763</v>
      </c>
    </row>
    <row r="15" spans="1:8" s="39" customFormat="1" ht="18.75">
      <c r="A15" s="61">
        <v>111</v>
      </c>
      <c r="B15" s="50" t="s">
        <v>17</v>
      </c>
      <c r="C15" s="52"/>
      <c r="D15" s="52"/>
      <c r="E15" s="52"/>
      <c r="F15" s="53">
        <v>10000</v>
      </c>
      <c r="G15" s="53">
        <v>0</v>
      </c>
      <c r="H15" s="52">
        <f>AVERAGE(G15/F15*100)</f>
        <v>0</v>
      </c>
    </row>
    <row r="16" spans="1:8" s="39" customFormat="1" ht="56.25">
      <c r="A16" s="61">
        <v>113</v>
      </c>
      <c r="B16" s="50" t="s">
        <v>18</v>
      </c>
      <c r="C16" s="52"/>
      <c r="D16" s="52"/>
      <c r="E16" s="52"/>
      <c r="F16" s="53">
        <v>95200</v>
      </c>
      <c r="G16" s="53">
        <v>37000</v>
      </c>
      <c r="H16" s="52">
        <f aca="true" t="shared" si="0" ref="H16:H22">AVERAGE(G16/F16*100)</f>
        <v>38.865546218487395</v>
      </c>
    </row>
    <row r="17" spans="1:8" s="39" customFormat="1" ht="18.75">
      <c r="A17" s="61">
        <v>200</v>
      </c>
      <c r="B17" s="50" t="s">
        <v>56</v>
      </c>
      <c r="C17" s="52"/>
      <c r="D17" s="52"/>
      <c r="E17" s="52"/>
      <c r="F17" s="53">
        <v>104800</v>
      </c>
      <c r="G17" s="53">
        <v>69754.04</v>
      </c>
      <c r="H17" s="52">
        <f t="shared" si="0"/>
        <v>66.55919847328244</v>
      </c>
    </row>
    <row r="18" spans="1:8" s="39" customFormat="1" ht="37.5">
      <c r="A18" s="61">
        <v>203</v>
      </c>
      <c r="B18" s="50" t="s">
        <v>57</v>
      </c>
      <c r="C18" s="52"/>
      <c r="D18" s="52"/>
      <c r="E18" s="52"/>
      <c r="F18" s="53">
        <v>104800</v>
      </c>
      <c r="G18" s="53">
        <v>69754.04</v>
      </c>
      <c r="H18" s="52">
        <f t="shared" si="0"/>
        <v>66.55919847328244</v>
      </c>
    </row>
    <row r="19" spans="1:8" s="39" customFormat="1" ht="75">
      <c r="A19" s="61">
        <v>300</v>
      </c>
      <c r="B19" s="50" t="s">
        <v>19</v>
      </c>
      <c r="C19" s="52"/>
      <c r="D19" s="52"/>
      <c r="E19" s="52"/>
      <c r="F19" s="53">
        <v>200000</v>
      </c>
      <c r="G19" s="53">
        <v>152227.8</v>
      </c>
      <c r="H19" s="52">
        <f t="shared" si="0"/>
        <v>76.11389999999999</v>
      </c>
    </row>
    <row r="20" spans="1:8" s="39" customFormat="1" ht="37.5">
      <c r="A20" s="61">
        <v>310</v>
      </c>
      <c r="B20" s="50" t="s">
        <v>80</v>
      </c>
      <c r="C20" s="52"/>
      <c r="D20" s="52"/>
      <c r="E20" s="52"/>
      <c r="F20" s="53">
        <v>200000</v>
      </c>
      <c r="G20" s="53">
        <v>152227.8</v>
      </c>
      <c r="H20" s="52">
        <f t="shared" si="0"/>
        <v>76.11389999999999</v>
      </c>
    </row>
    <row r="21" spans="1:8" s="39" customFormat="1" ht="18.75">
      <c r="A21" s="61">
        <v>400</v>
      </c>
      <c r="B21" s="50" t="s">
        <v>20</v>
      </c>
      <c r="C21" s="52"/>
      <c r="D21" s="52"/>
      <c r="E21" s="52"/>
      <c r="F21" s="53">
        <v>1619834.4</v>
      </c>
      <c r="G21" s="53">
        <v>1265984.09</v>
      </c>
      <c r="H21" s="52">
        <f t="shared" si="0"/>
        <v>78.1551552430298</v>
      </c>
    </row>
    <row r="22" spans="1:8" s="39" customFormat="1" ht="37.5">
      <c r="A22" s="61">
        <v>409</v>
      </c>
      <c r="B22" s="50" t="s">
        <v>61</v>
      </c>
      <c r="C22" s="52"/>
      <c r="D22" s="52"/>
      <c r="E22" s="52"/>
      <c r="F22" s="53">
        <v>1619834.4</v>
      </c>
      <c r="G22" s="53">
        <v>1265984.09</v>
      </c>
      <c r="H22" s="52">
        <f t="shared" si="0"/>
        <v>78.1551552430298</v>
      </c>
    </row>
    <row r="23" spans="1:8" s="39" customFormat="1" ht="56.25" customHeight="1">
      <c r="A23" s="61">
        <v>500</v>
      </c>
      <c r="B23" s="50" t="s">
        <v>21</v>
      </c>
      <c r="C23" s="52"/>
      <c r="D23" s="52"/>
      <c r="E23" s="52"/>
      <c r="F23" s="53">
        <v>221308.99</v>
      </c>
      <c r="G23" s="53">
        <v>221270.81</v>
      </c>
      <c r="H23" s="52">
        <f aca="true" t="shared" si="1" ref="H23:H28">AVERAGE(G23/F23*100)</f>
        <v>99.9827481025511</v>
      </c>
    </row>
    <row r="24" spans="1:8" s="39" customFormat="1" ht="18.75">
      <c r="A24" s="61">
        <v>502</v>
      </c>
      <c r="B24" s="50" t="s">
        <v>22</v>
      </c>
      <c r="C24" s="52"/>
      <c r="D24" s="52"/>
      <c r="E24" s="52"/>
      <c r="F24" s="53">
        <v>171233</v>
      </c>
      <c r="G24" s="53">
        <v>171194.82</v>
      </c>
      <c r="H24" s="52">
        <f t="shared" si="1"/>
        <v>99.97770289605393</v>
      </c>
    </row>
    <row r="25" spans="1:8" s="39" customFormat="1" ht="18.75">
      <c r="A25" s="61">
        <v>503</v>
      </c>
      <c r="B25" s="50" t="s">
        <v>81</v>
      </c>
      <c r="C25" s="52"/>
      <c r="D25" s="52"/>
      <c r="E25" s="52"/>
      <c r="F25" s="53">
        <v>50075.99</v>
      </c>
      <c r="G25" s="53">
        <v>50075.99</v>
      </c>
      <c r="H25" s="52">
        <f t="shared" si="1"/>
        <v>100</v>
      </c>
    </row>
    <row r="26" spans="1:8" s="39" customFormat="1" ht="37.5">
      <c r="A26" s="61">
        <v>800</v>
      </c>
      <c r="B26" s="50" t="s">
        <v>58</v>
      </c>
      <c r="C26" s="52"/>
      <c r="D26" s="52"/>
      <c r="E26" s="52"/>
      <c r="F26" s="53">
        <v>744691.01</v>
      </c>
      <c r="G26" s="53">
        <v>495914.47</v>
      </c>
      <c r="H26" s="52">
        <f t="shared" si="1"/>
        <v>66.59332036249504</v>
      </c>
    </row>
    <row r="27" spans="1:8" s="39" customFormat="1" ht="18.75">
      <c r="A27" s="61">
        <v>801</v>
      </c>
      <c r="B27" s="50" t="s">
        <v>23</v>
      </c>
      <c r="C27" s="52"/>
      <c r="D27" s="52"/>
      <c r="E27" s="52"/>
      <c r="F27" s="53">
        <v>744691.01</v>
      </c>
      <c r="G27" s="53">
        <v>495914.47</v>
      </c>
      <c r="H27" s="52">
        <f t="shared" si="1"/>
        <v>66.59332036249504</v>
      </c>
    </row>
    <row r="28" spans="1:8" s="39" customFormat="1" ht="18.75">
      <c r="A28" s="62"/>
      <c r="B28" s="73" t="s">
        <v>24</v>
      </c>
      <c r="C28" s="68"/>
      <c r="D28" s="68"/>
      <c r="E28" s="68"/>
      <c r="F28" s="59">
        <v>4915383.05</v>
      </c>
      <c r="G28" s="59">
        <v>3629616.94</v>
      </c>
      <c r="H28" s="52">
        <f t="shared" si="1"/>
        <v>73.84199569146497</v>
      </c>
    </row>
    <row r="29" spans="1:8" s="39" customFormat="1" ht="37.5">
      <c r="A29" s="62"/>
      <c r="B29" s="73" t="s">
        <v>25</v>
      </c>
      <c r="C29" s="68"/>
      <c r="D29" s="68"/>
      <c r="E29" s="68"/>
      <c r="F29" s="59">
        <v>0</v>
      </c>
      <c r="G29" s="59">
        <v>546286.93</v>
      </c>
      <c r="H29" s="52"/>
    </row>
    <row r="30" spans="1:8" s="39" customFormat="1" ht="18.75">
      <c r="A30" s="63"/>
      <c r="B30" s="63"/>
      <c r="C30" s="64"/>
      <c r="D30" s="64"/>
      <c r="E30" s="64"/>
      <c r="F30" s="65"/>
      <c r="G30" s="65"/>
      <c r="H30" s="64"/>
    </row>
    <row r="31" s="33" customFormat="1" ht="18.75"/>
  </sheetData>
  <sheetProtection/>
  <mergeCells count="11">
    <mergeCell ref="G9:G10"/>
    <mergeCell ref="H9:H10"/>
    <mergeCell ref="G1:H1"/>
    <mergeCell ref="G2:H2"/>
    <mergeCell ref="G3:H3"/>
    <mergeCell ref="A9:A10"/>
    <mergeCell ref="B9:B10"/>
    <mergeCell ref="C9:E9"/>
    <mergeCell ref="F5:H5"/>
    <mergeCell ref="B6:G6"/>
    <mergeCell ref="F9:F10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view="pageBreakPreview" zoomScale="75" zoomScaleSheetLayoutView="75" zoomScalePageLayoutView="0" workbookViewId="0" topLeftCell="A22">
      <selection activeCell="H30" sqref="H30"/>
    </sheetView>
  </sheetViews>
  <sheetFormatPr defaultColWidth="9.00390625" defaultRowHeight="12.75"/>
  <cols>
    <col min="1" max="1" width="29.875" style="22" customWidth="1"/>
    <col min="2" max="2" width="45.625" style="22" customWidth="1"/>
    <col min="3" max="5" width="14.25390625" style="21" hidden="1" customWidth="1"/>
    <col min="6" max="6" width="23.375" style="20" customWidth="1"/>
    <col min="7" max="7" width="20.625" style="20" customWidth="1"/>
    <col min="8" max="8" width="26.6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53</v>
      </c>
      <c r="G1" s="84" t="s">
        <v>52</v>
      </c>
      <c r="H1" s="84"/>
    </row>
    <row r="2" spans="6:8" ht="18.75" customHeight="1">
      <c r="F2" s="28" t="s">
        <v>51</v>
      </c>
      <c r="G2" s="85" t="s">
        <v>50</v>
      </c>
      <c r="H2" s="85"/>
    </row>
    <row r="3" spans="6:8" ht="19.5" customHeight="1">
      <c r="F3" s="29" t="s">
        <v>49</v>
      </c>
      <c r="G3" s="86" t="s">
        <v>84</v>
      </c>
      <c r="H3" s="86"/>
    </row>
    <row r="4" spans="6:8" ht="18.75">
      <c r="F4" s="31" t="s">
        <v>51</v>
      </c>
      <c r="G4" s="31"/>
      <c r="H4" s="31"/>
    </row>
    <row r="5" spans="1:8" ht="18.75">
      <c r="A5" s="101" t="s">
        <v>98</v>
      </c>
      <c r="B5" s="101"/>
      <c r="C5" s="101"/>
      <c r="D5" s="101"/>
      <c r="E5" s="101"/>
      <c r="F5" s="101"/>
      <c r="G5" s="101"/>
      <c r="H5" s="101"/>
    </row>
    <row r="6" spans="3:8" ht="18.75">
      <c r="C6" s="2"/>
      <c r="H6" s="21" t="s">
        <v>30</v>
      </c>
    </row>
    <row r="7" spans="1:8" s="23" customFormat="1" ht="18.75">
      <c r="A7" s="102" t="s">
        <v>26</v>
      </c>
      <c r="B7" s="102" t="s">
        <v>27</v>
      </c>
      <c r="C7" s="99"/>
      <c r="D7" s="99"/>
      <c r="E7" s="99"/>
      <c r="F7" s="104" t="s">
        <v>28</v>
      </c>
      <c r="G7" s="104" t="s">
        <v>29</v>
      </c>
      <c r="H7" s="99" t="s">
        <v>79</v>
      </c>
    </row>
    <row r="8" spans="1:8" s="23" customFormat="1" ht="66" customHeight="1">
      <c r="A8" s="103"/>
      <c r="B8" s="103"/>
      <c r="C8" s="36"/>
      <c r="D8" s="36"/>
      <c r="E8" s="36"/>
      <c r="F8" s="105"/>
      <c r="G8" s="105"/>
      <c r="H8" s="100"/>
    </row>
    <row r="9" spans="1:8" s="34" customFormat="1" ht="36" customHeight="1">
      <c r="A9" s="54" t="s">
        <v>0</v>
      </c>
      <c r="B9" s="51" t="s">
        <v>1</v>
      </c>
      <c r="C9" s="52"/>
      <c r="D9" s="52"/>
      <c r="E9" s="52"/>
      <c r="F9" s="53">
        <v>511330.05</v>
      </c>
      <c r="G9" s="53">
        <v>469594.03</v>
      </c>
      <c r="H9" s="52">
        <f aca="true" t="shared" si="0" ref="H9:H18">AVERAGE(G9/F9*100)</f>
        <v>91.83775332586067</v>
      </c>
    </row>
    <row r="10" spans="1:8" s="34" customFormat="1" ht="19.5" customHeight="1">
      <c r="A10" s="54" t="s">
        <v>2</v>
      </c>
      <c r="B10" s="51" t="s">
        <v>3</v>
      </c>
      <c r="C10" s="52"/>
      <c r="D10" s="52"/>
      <c r="E10" s="52"/>
      <c r="F10" s="53">
        <v>123000</v>
      </c>
      <c r="G10" s="53">
        <v>70972.74</v>
      </c>
      <c r="H10" s="52">
        <f t="shared" si="0"/>
        <v>57.70141463414634</v>
      </c>
    </row>
    <row r="11" spans="1:8" s="34" customFormat="1" ht="18.75">
      <c r="A11" s="50" t="s">
        <v>4</v>
      </c>
      <c r="B11" s="51" t="s">
        <v>5</v>
      </c>
      <c r="C11" s="52"/>
      <c r="D11" s="52"/>
      <c r="E11" s="52"/>
      <c r="F11" s="53">
        <v>123000</v>
      </c>
      <c r="G11" s="53">
        <v>70972.74</v>
      </c>
      <c r="H11" s="52">
        <f t="shared" si="0"/>
        <v>57.70141463414634</v>
      </c>
    </row>
    <row r="12" spans="1:8" s="37" customFormat="1" ht="72.75" customHeight="1">
      <c r="A12" s="50" t="s">
        <v>67</v>
      </c>
      <c r="B12" s="51" t="s">
        <v>68</v>
      </c>
      <c r="C12" s="52"/>
      <c r="D12" s="52"/>
      <c r="E12" s="52"/>
      <c r="F12" s="53">
        <v>291300</v>
      </c>
      <c r="G12" s="53">
        <v>249744.64</v>
      </c>
      <c r="H12" s="52">
        <f t="shared" si="0"/>
        <v>85.7345142464813</v>
      </c>
    </row>
    <row r="13" spans="1:8" s="34" customFormat="1" ht="56.25">
      <c r="A13" s="50" t="s">
        <v>69</v>
      </c>
      <c r="B13" s="51" t="s">
        <v>70</v>
      </c>
      <c r="C13" s="52"/>
      <c r="D13" s="52"/>
      <c r="E13" s="52"/>
      <c r="F13" s="53">
        <v>291300</v>
      </c>
      <c r="G13" s="53">
        <v>249744.64</v>
      </c>
      <c r="H13" s="52">
        <f t="shared" si="0"/>
        <v>85.7345142464813</v>
      </c>
    </row>
    <row r="14" spans="1:8" s="34" customFormat="1" ht="37.5" customHeight="1">
      <c r="A14" s="54" t="s">
        <v>45</v>
      </c>
      <c r="B14" s="51" t="s">
        <v>65</v>
      </c>
      <c r="C14" s="52"/>
      <c r="D14" s="52"/>
      <c r="E14" s="52"/>
      <c r="F14" s="53">
        <v>4000</v>
      </c>
      <c r="G14" s="53">
        <v>8122</v>
      </c>
      <c r="H14" s="52">
        <f t="shared" si="0"/>
        <v>203.05</v>
      </c>
    </row>
    <row r="15" spans="1:8" s="34" customFormat="1" ht="20.25" customHeight="1">
      <c r="A15" s="54" t="s">
        <v>6</v>
      </c>
      <c r="B15" s="55" t="s">
        <v>7</v>
      </c>
      <c r="C15" s="52"/>
      <c r="D15" s="52"/>
      <c r="E15" s="52"/>
      <c r="F15" s="53">
        <v>4000</v>
      </c>
      <c r="G15" s="53">
        <v>8122</v>
      </c>
      <c r="H15" s="52">
        <f t="shared" si="0"/>
        <v>203.05</v>
      </c>
    </row>
    <row r="16" spans="1:8" s="37" customFormat="1" ht="17.25" customHeight="1">
      <c r="A16" s="54" t="s">
        <v>71</v>
      </c>
      <c r="B16" s="55" t="s">
        <v>72</v>
      </c>
      <c r="C16" s="52"/>
      <c r="D16" s="52"/>
      <c r="E16" s="52"/>
      <c r="F16" s="53">
        <v>61030.05</v>
      </c>
      <c r="G16" s="53">
        <v>50404.65</v>
      </c>
      <c r="H16" s="52">
        <f t="shared" si="0"/>
        <v>82.58988809611003</v>
      </c>
    </row>
    <row r="17" spans="1:8" s="34" customFormat="1" ht="19.5" customHeight="1">
      <c r="A17" s="54" t="s">
        <v>73</v>
      </c>
      <c r="B17" s="55" t="s">
        <v>74</v>
      </c>
      <c r="C17" s="52"/>
      <c r="D17" s="52"/>
      <c r="E17" s="52"/>
      <c r="F17" s="53">
        <v>9030.05</v>
      </c>
      <c r="G17" s="53">
        <v>2741.04</v>
      </c>
      <c r="H17" s="52">
        <f t="shared" si="0"/>
        <v>30.354649199063132</v>
      </c>
    </row>
    <row r="18" spans="1:8" s="34" customFormat="1" ht="18.75">
      <c r="A18" s="54" t="s">
        <v>75</v>
      </c>
      <c r="B18" s="55" t="s">
        <v>76</v>
      </c>
      <c r="C18" s="52"/>
      <c r="D18" s="52"/>
      <c r="E18" s="52"/>
      <c r="F18" s="53">
        <v>52000</v>
      </c>
      <c r="G18" s="53">
        <v>47663.61</v>
      </c>
      <c r="H18" s="52">
        <f t="shared" si="0"/>
        <v>91.66078846153847</v>
      </c>
    </row>
    <row r="19" spans="1:8" s="37" customFormat="1" ht="20.25" customHeight="1">
      <c r="A19" s="54" t="s">
        <v>8</v>
      </c>
      <c r="B19" s="51" t="s">
        <v>9</v>
      </c>
      <c r="C19" s="52"/>
      <c r="D19" s="52"/>
      <c r="E19" s="52"/>
      <c r="F19" s="53">
        <v>2000</v>
      </c>
      <c r="G19" s="53">
        <v>400</v>
      </c>
      <c r="H19" s="52">
        <f>AVERAGE(G19/F19*100)</f>
        <v>20</v>
      </c>
    </row>
    <row r="20" spans="1:8" s="34" customFormat="1" ht="95.25" customHeight="1">
      <c r="A20" s="54" t="s">
        <v>62</v>
      </c>
      <c r="B20" s="55" t="s">
        <v>10</v>
      </c>
      <c r="C20" s="52"/>
      <c r="D20" s="52"/>
      <c r="E20" s="52"/>
      <c r="F20" s="53">
        <v>30000</v>
      </c>
      <c r="G20" s="53">
        <v>89950</v>
      </c>
      <c r="H20" s="52">
        <f>AVERAGE(G20/F20*100)</f>
        <v>299.83333333333337</v>
      </c>
    </row>
    <row r="21" spans="1:11" s="34" customFormat="1" ht="167.25" customHeight="1">
      <c r="A21" s="54" t="s">
        <v>88</v>
      </c>
      <c r="B21" s="55" t="s">
        <v>11</v>
      </c>
      <c r="C21" s="52"/>
      <c r="D21" s="52"/>
      <c r="E21" s="52"/>
      <c r="F21" s="53">
        <v>30000</v>
      </c>
      <c r="G21" s="53">
        <v>89950</v>
      </c>
      <c r="H21" s="52">
        <f>AVERAGE(G21/F21*100)</f>
        <v>299.83333333333337</v>
      </c>
      <c r="K21" s="67"/>
    </row>
    <row r="22" spans="1:8" s="34" customFormat="1" ht="55.5" customHeight="1">
      <c r="A22" s="54" t="s">
        <v>63</v>
      </c>
      <c r="B22" s="51" t="s">
        <v>12</v>
      </c>
      <c r="C22" s="68"/>
      <c r="D22" s="68"/>
      <c r="E22" s="68"/>
      <c r="F22" s="59">
        <v>4238400</v>
      </c>
      <c r="G22" s="59">
        <v>3706309.84</v>
      </c>
      <c r="H22" s="52">
        <f aca="true" t="shared" si="1" ref="H22:H32">AVERAGE(G22/F22*100)</f>
        <v>87.44596640241599</v>
      </c>
    </row>
    <row r="23" spans="1:8" s="34" customFormat="1" ht="38.25" customHeight="1">
      <c r="A23" s="54" t="s">
        <v>64</v>
      </c>
      <c r="B23" s="58" t="s">
        <v>13</v>
      </c>
      <c r="C23" s="68"/>
      <c r="D23" s="68"/>
      <c r="E23" s="68"/>
      <c r="F23" s="59">
        <v>4238400</v>
      </c>
      <c r="G23" s="59">
        <v>3706309.84</v>
      </c>
      <c r="H23" s="52">
        <f t="shared" si="1"/>
        <v>87.44596640241599</v>
      </c>
    </row>
    <row r="24" spans="1:8" s="37" customFormat="1" ht="18.75" customHeight="1">
      <c r="A24" s="54" t="s">
        <v>91</v>
      </c>
      <c r="B24" s="58" t="s">
        <v>78</v>
      </c>
      <c r="C24" s="68"/>
      <c r="D24" s="68"/>
      <c r="E24" s="68"/>
      <c r="F24" s="59">
        <v>3263400</v>
      </c>
      <c r="G24" s="59">
        <v>2770090</v>
      </c>
      <c r="H24" s="52">
        <f t="shared" si="1"/>
        <v>84.88355702641417</v>
      </c>
    </row>
    <row r="25" spans="1:8" s="37" customFormat="1" ht="36.75" customHeight="1">
      <c r="A25" s="54" t="s">
        <v>96</v>
      </c>
      <c r="B25" s="58" t="s">
        <v>78</v>
      </c>
      <c r="C25" s="68"/>
      <c r="D25" s="68"/>
      <c r="E25" s="68"/>
      <c r="F25" s="59">
        <v>3253600</v>
      </c>
      <c r="G25" s="59">
        <v>2695090</v>
      </c>
      <c r="H25" s="52">
        <f t="shared" si="1"/>
        <v>82.83409146791246</v>
      </c>
    </row>
    <row r="26" spans="1:8" s="37" customFormat="1" ht="36.75" customHeight="1">
      <c r="A26" s="54" t="s">
        <v>97</v>
      </c>
      <c r="B26" s="58" t="s">
        <v>78</v>
      </c>
      <c r="C26" s="68"/>
      <c r="D26" s="68"/>
      <c r="E26" s="68"/>
      <c r="F26" s="59">
        <v>0</v>
      </c>
      <c r="G26" s="59">
        <v>0</v>
      </c>
      <c r="H26" s="52">
        <v>0</v>
      </c>
    </row>
    <row r="27" spans="1:8" s="37" customFormat="1" ht="56.25" customHeight="1">
      <c r="A27" s="54" t="s">
        <v>94</v>
      </c>
      <c r="B27" s="58" t="s">
        <v>95</v>
      </c>
      <c r="C27" s="68"/>
      <c r="D27" s="68"/>
      <c r="E27" s="68"/>
      <c r="F27" s="59">
        <v>9800</v>
      </c>
      <c r="G27" s="59">
        <v>0</v>
      </c>
      <c r="H27" s="52">
        <v>0</v>
      </c>
    </row>
    <row r="28" spans="1:8" s="34" customFormat="1" ht="20.25" customHeight="1">
      <c r="A28" s="54" t="s">
        <v>85</v>
      </c>
      <c r="B28" s="58" t="s">
        <v>86</v>
      </c>
      <c r="C28" s="68"/>
      <c r="D28" s="68"/>
      <c r="E28" s="68"/>
      <c r="F28" s="59">
        <v>870200</v>
      </c>
      <c r="G28" s="59">
        <v>866465.8</v>
      </c>
      <c r="H28" s="52">
        <f t="shared" si="1"/>
        <v>99.5708802574121</v>
      </c>
    </row>
    <row r="29" spans="1:10" s="34" customFormat="1" ht="21.75" customHeight="1">
      <c r="A29" s="54" t="s">
        <v>92</v>
      </c>
      <c r="B29" s="58" t="s">
        <v>93</v>
      </c>
      <c r="C29" s="68"/>
      <c r="D29" s="68"/>
      <c r="E29" s="68"/>
      <c r="F29" s="59">
        <v>0</v>
      </c>
      <c r="G29" s="59">
        <v>0</v>
      </c>
      <c r="H29" s="52">
        <v>0</v>
      </c>
      <c r="J29" s="35"/>
    </row>
    <row r="30" spans="1:8" s="34" customFormat="1" ht="75.75" customHeight="1">
      <c r="A30" s="54" t="s">
        <v>89</v>
      </c>
      <c r="B30" s="51" t="s">
        <v>77</v>
      </c>
      <c r="C30" s="68"/>
      <c r="D30" s="68"/>
      <c r="E30" s="68"/>
      <c r="F30" s="59">
        <v>104800</v>
      </c>
      <c r="G30" s="59">
        <v>69754.04</v>
      </c>
      <c r="H30" s="52">
        <f t="shared" si="1"/>
        <v>66.55919847328244</v>
      </c>
    </row>
    <row r="31" spans="1:8" s="34" customFormat="1" ht="36" customHeight="1">
      <c r="A31" s="54" t="s">
        <v>90</v>
      </c>
      <c r="B31" s="51" t="s">
        <v>82</v>
      </c>
      <c r="C31" s="68"/>
      <c r="D31" s="68"/>
      <c r="E31" s="68"/>
      <c r="F31" s="59">
        <v>104800</v>
      </c>
      <c r="G31" s="59">
        <v>69754.04</v>
      </c>
      <c r="H31" s="52">
        <f t="shared" si="1"/>
        <v>66.55919847328244</v>
      </c>
    </row>
    <row r="32" spans="1:8" s="34" customFormat="1" ht="64.5" customHeight="1">
      <c r="A32" s="50"/>
      <c r="B32" s="51" t="s">
        <v>14</v>
      </c>
      <c r="C32" s="68"/>
      <c r="D32" s="68"/>
      <c r="E32" s="68"/>
      <c r="F32" s="59">
        <f>F9+F22</f>
        <v>4749730.05</v>
      </c>
      <c r="G32" s="59">
        <f>G9+G22</f>
        <v>4175903.87</v>
      </c>
      <c r="H32" s="52">
        <f t="shared" si="1"/>
        <v>87.91876224628808</v>
      </c>
    </row>
    <row r="33" spans="1:8" s="34" customFormat="1" ht="57.75" customHeight="1">
      <c r="A33" s="50"/>
      <c r="B33" s="49"/>
      <c r="C33" s="60"/>
      <c r="D33" s="60"/>
      <c r="E33" s="60"/>
      <c r="F33" s="57"/>
      <c r="G33" s="57"/>
      <c r="H33" s="56"/>
    </row>
    <row r="34" spans="1:8" s="34" customFormat="1" ht="29.25" customHeight="1">
      <c r="A34" s="6"/>
      <c r="B34" s="1"/>
      <c r="C34" s="1"/>
      <c r="D34" s="1"/>
      <c r="E34" s="1"/>
      <c r="F34" s="10"/>
      <c r="G34" s="10"/>
      <c r="H34" s="9"/>
    </row>
    <row r="35" spans="1:8" s="34" customFormat="1" ht="18.75">
      <c r="A35" s="11"/>
      <c r="B35" s="1"/>
      <c r="C35" s="4"/>
      <c r="D35" s="4"/>
      <c r="E35" s="4"/>
      <c r="F35" s="5"/>
      <c r="G35" s="5"/>
      <c r="H35" s="4"/>
    </row>
    <row r="36" spans="1:8" s="34" customFormat="1" ht="76.5" customHeight="1">
      <c r="A36" s="12"/>
      <c r="B36" s="3"/>
      <c r="C36" s="7"/>
      <c r="D36" s="7"/>
      <c r="E36" s="7"/>
      <c r="F36" s="8"/>
      <c r="G36" s="8"/>
      <c r="H36" s="4"/>
    </row>
    <row r="37" spans="1:8" s="34" customFormat="1" ht="38.25" customHeight="1">
      <c r="A37" s="12"/>
      <c r="B37" s="6"/>
      <c r="C37" s="7"/>
      <c r="D37" s="7"/>
      <c r="E37" s="7"/>
      <c r="F37" s="8"/>
      <c r="G37" s="8"/>
      <c r="H37" s="4"/>
    </row>
    <row r="38" spans="1:8" s="34" customFormat="1" ht="32.25" customHeight="1">
      <c r="A38" s="12"/>
      <c r="B38" s="6"/>
      <c r="C38" s="7"/>
      <c r="D38" s="7"/>
      <c r="E38" s="7"/>
      <c r="F38" s="8"/>
      <c r="G38" s="8"/>
      <c r="H38" s="4"/>
    </row>
    <row r="39" spans="1:8" s="34" customFormat="1" ht="57" customHeight="1">
      <c r="A39" s="12"/>
      <c r="B39" s="6"/>
      <c r="C39" s="7"/>
      <c r="D39" s="7"/>
      <c r="E39" s="7"/>
      <c r="F39" s="8"/>
      <c r="G39" s="8"/>
      <c r="H39" s="4"/>
    </row>
    <row r="40" spans="1:8" s="34" customFormat="1" ht="28.5" customHeight="1">
      <c r="A40" s="12"/>
      <c r="B40" s="6"/>
      <c r="C40" s="7"/>
      <c r="D40" s="7"/>
      <c r="E40" s="7"/>
      <c r="F40" s="8"/>
      <c r="G40" s="8"/>
      <c r="H40" s="4"/>
    </row>
    <row r="41" spans="1:8" s="34" customFormat="1" ht="39.75" customHeight="1">
      <c r="A41" s="12"/>
      <c r="B41" s="6"/>
      <c r="C41" s="7"/>
      <c r="D41" s="7"/>
      <c r="E41" s="7"/>
      <c r="F41" s="8"/>
      <c r="G41" s="8"/>
      <c r="H41" s="4"/>
    </row>
    <row r="42" spans="1:8" s="34" customFormat="1" ht="18.75">
      <c r="A42" s="11"/>
      <c r="B42" s="6"/>
      <c r="C42" s="4"/>
      <c r="D42" s="4"/>
      <c r="E42" s="4"/>
      <c r="F42" s="5"/>
      <c r="G42" s="5"/>
      <c r="H42" s="4"/>
    </row>
    <row r="43" spans="1:8" ht="18.75">
      <c r="A43" s="11"/>
      <c r="B43" s="3"/>
      <c r="C43" s="4"/>
      <c r="D43" s="4"/>
      <c r="E43" s="4"/>
      <c r="F43" s="5"/>
      <c r="G43" s="5"/>
      <c r="H43" s="4"/>
    </row>
    <row r="44" spans="1:8" ht="18.75">
      <c r="A44" s="12"/>
      <c r="B44" s="3"/>
      <c r="C44" s="7"/>
      <c r="D44" s="7"/>
      <c r="E44" s="7"/>
      <c r="F44" s="8"/>
      <c r="G44" s="8"/>
      <c r="H44" s="4"/>
    </row>
    <row r="45" spans="1:8" ht="18.75">
      <c r="A45" s="11"/>
      <c r="B45" s="6"/>
      <c r="C45" s="4"/>
      <c r="D45" s="4"/>
      <c r="E45" s="4"/>
      <c r="F45" s="5"/>
      <c r="G45" s="5"/>
      <c r="H45" s="4"/>
    </row>
    <row r="46" spans="1:8" ht="18.75">
      <c r="A46" s="11"/>
      <c r="B46" s="3"/>
      <c r="C46" s="4"/>
      <c r="D46" s="4"/>
      <c r="E46" s="4"/>
      <c r="F46" s="5"/>
      <c r="G46" s="5"/>
      <c r="H46" s="4"/>
    </row>
    <row r="47" spans="1:8" ht="18.75">
      <c r="A47" s="12"/>
      <c r="B47" s="3"/>
      <c r="C47" s="7"/>
      <c r="D47" s="7"/>
      <c r="E47" s="7"/>
      <c r="F47" s="8"/>
      <c r="G47" s="8"/>
      <c r="H47" s="4"/>
    </row>
    <row r="48" spans="1:8" ht="18.75">
      <c r="A48" s="12"/>
      <c r="B48" s="6"/>
      <c r="C48" s="7"/>
      <c r="D48" s="7"/>
      <c r="E48" s="7"/>
      <c r="F48" s="8"/>
      <c r="G48" s="8"/>
      <c r="H48" s="4"/>
    </row>
    <row r="49" spans="1:8" ht="18.75">
      <c r="A49" s="12"/>
      <c r="B49" s="6"/>
      <c r="C49" s="7"/>
      <c r="D49" s="7"/>
      <c r="E49" s="7"/>
      <c r="F49" s="8"/>
      <c r="G49" s="8"/>
      <c r="H49" s="4"/>
    </row>
    <row r="50" spans="1:8" ht="18.75">
      <c r="A50" s="12"/>
      <c r="B50" s="6"/>
      <c r="C50" s="7"/>
      <c r="D50" s="7"/>
      <c r="E50" s="7"/>
      <c r="F50" s="8"/>
      <c r="G50" s="8"/>
      <c r="H50" s="4"/>
    </row>
    <row r="51" spans="1:8" ht="18.75">
      <c r="A51" s="12"/>
      <c r="B51" s="6"/>
      <c r="C51" s="7"/>
      <c r="D51" s="7"/>
      <c r="E51" s="7"/>
      <c r="F51" s="8"/>
      <c r="G51" s="8"/>
      <c r="H51" s="4"/>
    </row>
    <row r="52" spans="1:8" s="24" customFormat="1" ht="18.75">
      <c r="A52" s="11"/>
      <c r="B52" s="6"/>
      <c r="C52" s="4"/>
      <c r="D52" s="4"/>
      <c r="E52" s="4"/>
      <c r="F52" s="5"/>
      <c r="G52" s="5"/>
      <c r="H52" s="4"/>
    </row>
    <row r="53" spans="1:8" ht="18.75">
      <c r="A53" s="11"/>
      <c r="B53" s="3"/>
      <c r="C53" s="4"/>
      <c r="D53" s="4"/>
      <c r="E53" s="4"/>
      <c r="F53" s="5"/>
      <c r="G53" s="5"/>
      <c r="H53" s="4"/>
    </row>
    <row r="54" spans="1:8" ht="18.75">
      <c r="A54" s="12"/>
      <c r="B54" s="3"/>
      <c r="C54" s="7"/>
      <c r="D54" s="7"/>
      <c r="E54" s="7"/>
      <c r="F54" s="8"/>
      <c r="G54" s="8"/>
      <c r="H54" s="4"/>
    </row>
    <row r="55" spans="1:8" s="24" customFormat="1" ht="18.75">
      <c r="A55" s="12"/>
      <c r="B55" s="6"/>
      <c r="C55" s="7"/>
      <c r="D55" s="7"/>
      <c r="E55" s="7"/>
      <c r="F55" s="8"/>
      <c r="G55" s="8"/>
      <c r="H55" s="4"/>
    </row>
    <row r="56" spans="1:8" ht="18.75">
      <c r="A56" s="11"/>
      <c r="B56" s="6"/>
      <c r="C56" s="4"/>
      <c r="D56" s="4"/>
      <c r="E56" s="4"/>
      <c r="F56" s="5"/>
      <c r="G56" s="5"/>
      <c r="H56" s="4"/>
    </row>
    <row r="57" spans="1:8" ht="18.75">
      <c r="A57" s="11"/>
      <c r="B57" s="3"/>
      <c r="C57" s="4"/>
      <c r="D57" s="4"/>
      <c r="E57" s="4"/>
      <c r="F57" s="5"/>
      <c r="G57" s="5"/>
      <c r="H57" s="4"/>
    </row>
    <row r="58" spans="1:8" ht="18.75">
      <c r="A58" s="12"/>
      <c r="B58" s="3"/>
      <c r="C58" s="7"/>
      <c r="D58" s="7"/>
      <c r="E58" s="7"/>
      <c r="F58" s="8"/>
      <c r="G58" s="8"/>
      <c r="H58" s="4"/>
    </row>
    <row r="59" spans="1:8" ht="18.75">
      <c r="A59" s="12"/>
      <c r="B59" s="6"/>
      <c r="C59" s="7"/>
      <c r="D59" s="7"/>
      <c r="E59" s="7"/>
      <c r="F59" s="8"/>
      <c r="G59" s="8"/>
      <c r="H59" s="4"/>
    </row>
    <row r="60" spans="1:8" ht="18.75">
      <c r="A60" s="12"/>
      <c r="B60" s="6"/>
      <c r="C60" s="7"/>
      <c r="D60" s="7"/>
      <c r="E60" s="7"/>
      <c r="F60" s="8"/>
      <c r="G60" s="8"/>
      <c r="H60" s="4"/>
    </row>
    <row r="61" spans="1:8" ht="18.75">
      <c r="A61" s="12"/>
      <c r="B61" s="6"/>
      <c r="C61" s="7"/>
      <c r="D61" s="7"/>
      <c r="E61" s="7"/>
      <c r="F61" s="8"/>
      <c r="G61" s="8"/>
      <c r="H61" s="4"/>
    </row>
    <row r="62" spans="1:8" s="24" customFormat="1" ht="18.75">
      <c r="A62" s="11"/>
      <c r="B62" s="6"/>
      <c r="C62" s="4"/>
      <c r="D62" s="4"/>
      <c r="E62" s="4"/>
      <c r="F62" s="5"/>
      <c r="G62" s="5"/>
      <c r="H62" s="4"/>
    </row>
    <row r="63" spans="1:8" ht="18.75">
      <c r="A63" s="11"/>
      <c r="B63" s="3"/>
      <c r="C63" s="4"/>
      <c r="D63" s="4"/>
      <c r="E63" s="4"/>
      <c r="F63" s="5"/>
      <c r="G63" s="5"/>
      <c r="H63" s="4"/>
    </row>
    <row r="64" spans="1:8" ht="18.75">
      <c r="A64" s="12"/>
      <c r="B64" s="3"/>
      <c r="C64" s="7"/>
      <c r="D64" s="7"/>
      <c r="E64" s="7"/>
      <c r="F64" s="8"/>
      <c r="G64" s="8"/>
      <c r="H64" s="4"/>
    </row>
    <row r="65" spans="1:8" ht="18.75">
      <c r="A65" s="12"/>
      <c r="B65" s="6"/>
      <c r="C65" s="7"/>
      <c r="D65" s="7"/>
      <c r="E65" s="7"/>
      <c r="F65" s="8"/>
      <c r="G65" s="8"/>
      <c r="H65" s="4"/>
    </row>
    <row r="66" spans="1:8" s="24" customFormat="1" ht="18.75">
      <c r="A66" s="11"/>
      <c r="B66" s="6"/>
      <c r="C66" s="4"/>
      <c r="D66" s="4"/>
      <c r="E66" s="4"/>
      <c r="F66" s="5"/>
      <c r="G66" s="5"/>
      <c r="H66" s="4"/>
    </row>
    <row r="67" spans="1:8" ht="18.75">
      <c r="A67" s="11"/>
      <c r="B67" s="3"/>
      <c r="C67" s="4"/>
      <c r="D67" s="4"/>
      <c r="E67" s="4"/>
      <c r="F67" s="5"/>
      <c r="G67" s="5"/>
      <c r="H67" s="4"/>
    </row>
    <row r="68" spans="1:8" ht="18.75">
      <c r="A68" s="12"/>
      <c r="B68" s="3"/>
      <c r="C68" s="7"/>
      <c r="D68" s="7"/>
      <c r="E68" s="7"/>
      <c r="F68" s="8"/>
      <c r="G68" s="8"/>
      <c r="H68" s="4"/>
    </row>
    <row r="69" spans="1:8" ht="18.75">
      <c r="A69" s="12"/>
      <c r="B69" s="6"/>
      <c r="C69" s="7"/>
      <c r="D69" s="7"/>
      <c r="E69" s="7"/>
      <c r="F69" s="8"/>
      <c r="G69" s="8"/>
      <c r="H69" s="4"/>
    </row>
    <row r="70" spans="1:8" ht="18.75">
      <c r="A70" s="12"/>
      <c r="B70" s="6"/>
      <c r="C70" s="7"/>
      <c r="D70" s="7"/>
      <c r="E70" s="7"/>
      <c r="F70" s="8"/>
      <c r="G70" s="8"/>
      <c r="H70" s="4"/>
    </row>
    <row r="71" spans="1:8" ht="18.75">
      <c r="A71" s="12"/>
      <c r="B71" s="6"/>
      <c r="C71" s="7"/>
      <c r="D71" s="7"/>
      <c r="E71" s="7"/>
      <c r="F71" s="8"/>
      <c r="G71" s="8"/>
      <c r="H71" s="4"/>
    </row>
    <row r="72" spans="1:8" s="24" customFormat="1" ht="18.75">
      <c r="A72" s="12"/>
      <c r="B72" s="6"/>
      <c r="C72" s="7"/>
      <c r="D72" s="7"/>
      <c r="E72" s="7"/>
      <c r="F72" s="8"/>
      <c r="G72" s="8"/>
      <c r="H72" s="4"/>
    </row>
    <row r="73" spans="1:8" ht="18.75">
      <c r="A73" s="12"/>
      <c r="B73" s="6"/>
      <c r="C73" s="7"/>
      <c r="D73" s="7"/>
      <c r="E73" s="7"/>
      <c r="F73" s="8"/>
      <c r="G73" s="8"/>
      <c r="H73" s="4"/>
    </row>
    <row r="74" spans="1:8" ht="18.75">
      <c r="A74" s="11"/>
      <c r="B74" s="6"/>
      <c r="C74" s="4"/>
      <c r="D74" s="4"/>
      <c r="E74" s="4"/>
      <c r="F74" s="5"/>
      <c r="G74" s="5"/>
      <c r="H74" s="4"/>
    </row>
    <row r="75" spans="1:8" ht="18.75">
      <c r="A75" s="11"/>
      <c r="B75" s="3"/>
      <c r="C75" s="4"/>
      <c r="D75" s="4"/>
      <c r="E75" s="4"/>
      <c r="F75" s="5"/>
      <c r="G75" s="5"/>
      <c r="H75" s="4"/>
    </row>
    <row r="76" spans="1:11" s="24" customFormat="1" ht="18.75">
      <c r="A76" s="12"/>
      <c r="B76" s="3"/>
      <c r="C76" s="7"/>
      <c r="D76" s="7"/>
      <c r="E76" s="7"/>
      <c r="F76" s="8"/>
      <c r="G76" s="8"/>
      <c r="H76" s="4"/>
      <c r="I76" s="25"/>
      <c r="J76" s="25"/>
      <c r="K76" s="25"/>
    </row>
    <row r="77" spans="1:11" ht="18.75">
      <c r="A77" s="12"/>
      <c r="B77" s="6"/>
      <c r="C77" s="7"/>
      <c r="D77" s="7"/>
      <c r="E77" s="7"/>
      <c r="F77" s="8"/>
      <c r="G77" s="8"/>
      <c r="H77" s="4"/>
      <c r="I77" s="4"/>
      <c r="J77" s="4"/>
      <c r="K77" s="4"/>
    </row>
    <row r="78" spans="1:11" ht="18.75">
      <c r="A78" s="12"/>
      <c r="B78" s="6"/>
      <c r="C78" s="7"/>
      <c r="D78" s="7"/>
      <c r="E78" s="7"/>
      <c r="F78" s="8"/>
      <c r="G78" s="8"/>
      <c r="H78" s="4"/>
      <c r="I78" s="7"/>
      <c r="J78" s="7"/>
      <c r="K78" s="7"/>
    </row>
    <row r="79" spans="1:8" ht="18.75">
      <c r="A79" s="12"/>
      <c r="B79" s="6"/>
      <c r="C79" s="7"/>
      <c r="D79" s="7"/>
      <c r="E79" s="7"/>
      <c r="F79" s="8"/>
      <c r="G79" s="8"/>
      <c r="H79" s="4"/>
    </row>
    <row r="80" spans="1:8" ht="18.75">
      <c r="A80" s="12"/>
      <c r="B80" s="6"/>
      <c r="C80" s="7"/>
      <c r="D80" s="7"/>
      <c r="E80" s="7"/>
      <c r="F80" s="8"/>
      <c r="G80" s="8"/>
      <c r="H80" s="4"/>
    </row>
    <row r="81" spans="1:8" ht="18.75">
      <c r="A81" s="11"/>
      <c r="B81" s="6"/>
      <c r="C81" s="4"/>
      <c r="D81" s="4"/>
      <c r="E81" s="4"/>
      <c r="F81" s="5"/>
      <c r="G81" s="5"/>
      <c r="H81" s="4"/>
    </row>
    <row r="82" spans="1:8" ht="18.75">
      <c r="A82" s="11"/>
      <c r="B82" s="3"/>
      <c r="C82" s="4"/>
      <c r="D82" s="4"/>
      <c r="E82" s="4"/>
      <c r="F82" s="5"/>
      <c r="G82" s="5"/>
      <c r="H82" s="4"/>
    </row>
    <row r="83" spans="1:8" ht="18.75">
      <c r="A83" s="12"/>
      <c r="B83" s="3"/>
      <c r="C83" s="7"/>
      <c r="D83" s="7"/>
      <c r="E83" s="7"/>
      <c r="F83" s="8"/>
      <c r="G83" s="8"/>
      <c r="H83" s="4"/>
    </row>
    <row r="84" spans="1:8" s="24" customFormat="1" ht="18.75">
      <c r="A84" s="12"/>
      <c r="B84" s="6"/>
      <c r="C84" s="7"/>
      <c r="D84" s="7"/>
      <c r="E84" s="7"/>
      <c r="F84" s="8"/>
      <c r="G84" s="8"/>
      <c r="H84" s="4"/>
    </row>
    <row r="85" spans="1:8" ht="18.75">
      <c r="A85" s="12"/>
      <c r="B85" s="6"/>
      <c r="C85" s="7"/>
      <c r="D85" s="7"/>
      <c r="E85" s="7"/>
      <c r="F85" s="8"/>
      <c r="G85" s="8"/>
      <c r="H85" s="4"/>
    </row>
    <row r="86" spans="1:8" ht="18.75">
      <c r="A86" s="12"/>
      <c r="B86" s="6"/>
      <c r="C86" s="7"/>
      <c r="D86" s="7"/>
      <c r="E86" s="7"/>
      <c r="F86" s="8"/>
      <c r="G86" s="8"/>
      <c r="H86" s="4"/>
    </row>
    <row r="87" spans="1:8" ht="18.75">
      <c r="A87" s="13"/>
      <c r="B87" s="6"/>
      <c r="C87" s="9"/>
      <c r="D87" s="9"/>
      <c r="E87" s="9"/>
      <c r="F87" s="10"/>
      <c r="G87" s="10"/>
      <c r="H87" s="4"/>
    </row>
    <row r="88" spans="1:8" ht="18.75">
      <c r="A88" s="13"/>
      <c r="B88" s="14"/>
      <c r="C88" s="15"/>
      <c r="D88" s="15"/>
      <c r="E88" s="15"/>
      <c r="F88" s="16"/>
      <c r="G88" s="16"/>
      <c r="H88" s="15"/>
    </row>
    <row r="89" spans="1:8" ht="18.75">
      <c r="A89" s="17"/>
      <c r="B89" s="14"/>
      <c r="C89" s="9"/>
      <c r="D89" s="9"/>
      <c r="E89" s="9"/>
      <c r="F89" s="10"/>
      <c r="G89" s="10"/>
      <c r="H89" s="4"/>
    </row>
    <row r="90" ht="18.75">
      <c r="B90" s="14"/>
    </row>
    <row r="91" spans="1:8" s="24" customFormat="1" ht="18.75">
      <c r="A91" s="22"/>
      <c r="B91" s="22"/>
      <c r="C91" s="21"/>
      <c r="D91" s="21"/>
      <c r="E91" s="21"/>
      <c r="F91" s="20"/>
      <c r="G91" s="20"/>
      <c r="H91" s="21"/>
    </row>
    <row r="92" ht="18.75">
      <c r="I92" s="21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2" manualBreakCount="2">
    <brk id="42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Махаббат</cp:lastModifiedBy>
  <cp:lastPrinted>2018-07-23T06:57:24Z</cp:lastPrinted>
  <dcterms:created xsi:type="dcterms:W3CDTF">2008-11-13T06:41:41Z</dcterms:created>
  <dcterms:modified xsi:type="dcterms:W3CDTF">2022-10-19T10:37:10Z</dcterms:modified>
  <cp:category/>
  <cp:version/>
  <cp:contentType/>
  <cp:contentStatus/>
</cp:coreProperties>
</file>