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</sheets>
  <definedNames>
    <definedName name="__bookmark_1">Доходы!$B$1:$E$8</definedName>
    <definedName name="__bookmark_2">Доходы!$B$9:$E$69</definedName>
    <definedName name="__bookmark_4">#REF!</definedName>
    <definedName name="__bookmark_6">#REF!</definedName>
    <definedName name="__bookmark_7">#REF!</definedName>
    <definedName name="_xlnm.Print_Titles" localSheetId="0">Доходы!$9:$14</definedName>
  </definedNames>
  <calcPr calcId="144525"/>
</workbook>
</file>

<file path=xl/calcChain.xml><?xml version="1.0" encoding="utf-8"?>
<calcChain xmlns="http://schemas.openxmlformats.org/spreadsheetml/2006/main">
  <c r="E56" i="1" l="1"/>
  <c r="D56" i="1"/>
  <c r="C56" i="1"/>
  <c r="E26" i="1"/>
  <c r="D41" i="1"/>
  <c r="D24" i="1"/>
  <c r="E48" i="1"/>
  <c r="D48" i="1"/>
  <c r="C48" i="1"/>
  <c r="C26" i="1"/>
  <c r="C60" i="1"/>
  <c r="E68" i="1"/>
  <c r="D68" i="1"/>
  <c r="C68" i="1"/>
  <c r="D19" i="1"/>
  <c r="D18" i="1" s="1"/>
  <c r="E66" i="1"/>
  <c r="E64" i="1"/>
  <c r="E60" i="1"/>
  <c r="E54" i="1"/>
  <c r="E53" i="1" s="1"/>
  <c r="E52" i="1" s="1"/>
  <c r="E50" i="1"/>
  <c r="E47" i="1" s="1"/>
  <c r="E46" i="1" s="1"/>
  <c r="E44" i="1"/>
  <c r="E43" i="1" s="1"/>
  <c r="E41" i="1"/>
  <c r="E39" i="1"/>
  <c r="E36" i="1"/>
  <c r="E35" i="1" s="1"/>
  <c r="E33" i="1"/>
  <c r="E32" i="1" s="1"/>
  <c r="E30" i="1"/>
  <c r="E28" i="1"/>
  <c r="E24" i="1"/>
  <c r="E19" i="1"/>
  <c r="E18" i="1" s="1"/>
  <c r="D66" i="1"/>
  <c r="D64" i="1"/>
  <c r="D60" i="1"/>
  <c r="D54" i="1"/>
  <c r="D53" i="1" s="1"/>
  <c r="D52" i="1" s="1"/>
  <c r="D50" i="1"/>
  <c r="D44" i="1"/>
  <c r="D43" i="1" s="1"/>
  <c r="D39" i="1"/>
  <c r="D36" i="1"/>
  <c r="D35" i="1" s="1"/>
  <c r="D33" i="1"/>
  <c r="D32" i="1" s="1"/>
  <c r="D30" i="1"/>
  <c r="D28" i="1"/>
  <c r="D26" i="1"/>
  <c r="C19" i="1"/>
  <c r="C50" i="1"/>
  <c r="C64" i="1"/>
  <c r="C66" i="1"/>
  <c r="C54" i="1"/>
  <c r="C53" i="1" s="1"/>
  <c r="C52" i="1" s="1"/>
  <c r="C44" i="1"/>
  <c r="C43" i="1" s="1"/>
  <c r="C41" i="1"/>
  <c r="C39" i="1"/>
  <c r="C36" i="1"/>
  <c r="C35" i="1" s="1"/>
  <c r="C33" i="1"/>
  <c r="C32" i="1" s="1"/>
  <c r="C24" i="1"/>
  <c r="C28" i="1"/>
  <c r="C30" i="1"/>
  <c r="C47" i="1" l="1"/>
  <c r="C46" i="1" s="1"/>
  <c r="D59" i="1"/>
  <c r="D58" i="1" s="1"/>
  <c r="E59" i="1"/>
  <c r="E58" i="1" s="1"/>
  <c r="D47" i="1"/>
  <c r="D46" i="1" s="1"/>
  <c r="C59" i="1"/>
  <c r="C58" i="1" s="1"/>
  <c r="E38" i="1"/>
  <c r="E23" i="1"/>
  <c r="E22" i="1" s="1"/>
  <c r="E17" i="1" s="1"/>
  <c r="D23" i="1"/>
  <c r="D22" i="1" s="1"/>
  <c r="D17" i="1" s="1"/>
  <c r="D38" i="1"/>
  <c r="C38" i="1"/>
  <c r="C18" i="1"/>
  <c r="C23" i="1"/>
  <c r="C22" i="1" s="1"/>
  <c r="C17" i="1" l="1"/>
  <c r="C15" i="1" s="1"/>
  <c r="E15" i="1"/>
  <c r="D15" i="1"/>
</calcChain>
</file>

<file path=xl/sharedStrings.xml><?xml version="1.0" encoding="utf-8"?>
<sst xmlns="http://schemas.openxmlformats.org/spreadsheetml/2006/main" count="124" uniqueCount="121">
  <si>
    <t>Наименование показателя</t>
  </si>
  <si>
    <t>Код дохода по бюджетной классификации</t>
  </si>
  <si>
    <t>1</t>
  </si>
  <si>
    <t>3</t>
  </si>
  <si>
    <t>4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</si>
  <si>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</si>
  <si>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</si>
  <si>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</si>
  <si>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</si>
  <si>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</si>
  <si>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</si>
  <si>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</si>
  <si>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</si>
  <si>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</si>
  <si>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</si>
  <si>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</si>
  <si>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</si>
  <si>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</si>
  <si>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</si>
  <si>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</si>
  <si>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</si>
  <si>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</si>
  <si>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</si>
  <si>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</si>
  <si>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</si>
  <si>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</si>
  <si>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</si>
  <si>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</si>
  <si>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</si>
  <si>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</si>
  <si>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</si>
  <si>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</si>
  <si>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</si>
  <si>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</si>
  <si>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</si>
  <si>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</si>
  <si>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</si>
  <si>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</si>
  <si>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</si>
  <si>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</si>
  <si>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</si>
  <si>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</si>
  <si>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</si>
  <si>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</si>
  <si>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</si>
  <si>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</si>
  <si>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</si>
  <si>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</si>
  <si>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</si>
  <si>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</si>
  <si>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</si>
  <si>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</si>
  <si>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</si>
  <si>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</si>
  <si>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</si>
  <si>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</si>
  <si>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</si>
  <si>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</si>
  <si>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</si>
  <si>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</si>
  <si>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</si>
  <si>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</si>
  <si>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</si>
  <si>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</si>
  <si>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</si>
  <si>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</si>
  <si>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</si>
  <si>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</si>
  <si>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</si>
  <si>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</si>
  <si>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</si>
  <si>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</si>
  <si>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</si>
  <si>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</si>
  <si>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</si>
  <si>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</si>
  <si>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</si>
  <si>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</si>
  <si>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</si>
  <si>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</si>
  <si>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</si>
  <si>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</si>
  <si>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</si>
  <si>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</si>
  <si>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бюджетной системы Российской Федерации</t>
  </si>
  <si>
    <t>000 20230000000000150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</si>
  <si>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</si>
  <si>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тыс.рублей</t>
  </si>
  <si>
    <t>000 20229999000000150</t>
  </si>
  <si>
    <t>Прочие субсидии</t>
  </si>
  <si>
    <t>000 20229999100000150</t>
  </si>
  <si>
    <t>Прочие субсидии бюджетам сельских поселений</t>
  </si>
  <si>
    <t>000 10302231010000110</t>
  </si>
  <si>
    <t>000 10302241010000110</t>
  </si>
  <si>
    <t>000 10302251010000110</t>
  </si>
  <si>
    <t>000 10302261010000110</t>
  </si>
  <si>
    <t>000 11105075100000120</t>
  </si>
  <si>
    <t>000 11302065100000130</t>
  </si>
  <si>
    <t>000 20215001100000150</t>
  </si>
  <si>
    <t>000 20215002100000150</t>
  </si>
  <si>
    <t>000 20216001100000150</t>
  </si>
  <si>
    <t>000 20235118100000150</t>
  </si>
  <si>
    <t>000 20240000000000150</t>
  </si>
  <si>
    <t>Иные межбюджетные трансферты</t>
  </si>
  <si>
    <t>000 20249999100000150</t>
  </si>
  <si>
    <t>Иные межбюджетные трансферты бюджетам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</si>
  <si>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</si>
  <si>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</si>
  <si>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</si>
  <si>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000 11105025100000120</t>
  </si>
  <si>
    <t>Поступление доходов в бюджет муниципального образования Раздольный сельсовет Беляевского района Оренбургской области по кодам доходов, подвидов доходов на 2023 год и на плановый период 2024 и 2025 годов</t>
  </si>
  <si>
    <t>2023 год</t>
  </si>
  <si>
    <t>2024 год</t>
  </si>
  <si>
    <t>2025 год</t>
  </si>
  <si>
    <t>Инициативные платежи</t>
  </si>
  <si>
    <t>Инициативные платежи, зачисляемые в бюджеты сельских поселений</t>
  </si>
  <si>
    <t>000 11715000000000150</t>
  </si>
  <si>
    <t>000 1 1715030100000150</t>
  </si>
  <si>
    <t>Приложение  № 2</t>
  </si>
  <si>
    <t xml:space="preserve"> от _____________  № _______</t>
  </si>
  <si>
    <t xml:space="preserve">к решению  Совета депутатов  “О бюджете муниципального  образования Раздольный сельсовет Беляевского района Оренбургской области на 2023 год и на плановый период 2024 и 2025 годов”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</si>
</sst>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###,##0.00"/>
  </numFmts>
  <fonts count="7" x14ac:knownFonts="1">
    <font>
      <sz val="10"/>
      <name val="Arial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left" wrapText="1"/>
    </xf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wrapText="1"/>
    </xf>
    <xf numFmtId="3" fontId="2" fillId="0" borderId="2" xfId="0" applyNumberFormat="1" applyFont="1" applyBorder="1" applyAlignment="1">
      <alignment horizontal="center" wrapText="1"/>
    </xf>
    <xf numFmtId="164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6" fillId="0" borderId="0" xfId="0" applyFont="1"/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A3" workbookViewId="0">
      <selection activeCell="A8" sqref="A8:E11"/>
    </sheetView>
  </sheetViews>
  <sheetFormatPr defaultRowHeight="15.75" outlineLevelRow="1" x14ac:dyDescent="0.25"/>
  <cols>
    <col min="1" max="1" width="28" style="3" customWidth="1"/>
    <col min="2" max="2" width="71.42578125" style="3" customWidth="1"/>
    <col min="3" max="5" width="12.5703125" style="3" customWidth="1"/>
    <col min="6" max="16384" width="9.140625" style="3"/>
  </cols>
  <sheetData>
    <row r="1" spans="1:5" ht="17.25" customHeight="1" x14ac:dyDescent="0.25">
      <c r="B1" s="4"/>
      <c r="C1" s="24" t="s">
        <v>118</v>
      </c>
      <c r="D1" s="23"/>
      <c r="E1" s="23"/>
    </row>
    <row r="2" spans="1:5" ht="15.75" hidden="1" customHeight="1" x14ac:dyDescent="0.25">
      <c r="B2" s="4"/>
      <c r="C2" s="23"/>
      <c r="D2" s="23"/>
      <c r="E2" s="23"/>
    </row>
    <row r="3" spans="1:5" ht="80.25" customHeight="1" x14ac:dyDescent="0.25">
      <c r="B3" s="4"/>
      <c r="C3" s="29" t="s">
        <v>120</v>
      </c>
      <c r="D3" s="29"/>
      <c r="E3" s="29"/>
    </row>
    <row r="4" spans="1:5" ht="11.25" hidden="1" customHeight="1" x14ac:dyDescent="0.25">
      <c r="B4" s="4"/>
      <c r="C4" s="23"/>
      <c r="D4" s="23"/>
      <c r="E4" s="23"/>
    </row>
    <row r="5" spans="1:5" ht="33" hidden="1" customHeight="1" x14ac:dyDescent="0.25">
      <c r="B5" s="5"/>
      <c r="C5" s="23"/>
      <c r="D5" s="23"/>
      <c r="E5" s="23"/>
    </row>
    <row r="6" spans="1:5" ht="18.75" customHeight="1" x14ac:dyDescent="0.25">
      <c r="B6" s="5"/>
      <c r="C6" s="29" t="s">
        <v>119</v>
      </c>
      <c r="D6" s="29"/>
      <c r="E6" s="29"/>
    </row>
    <row r="7" spans="1:5" ht="11.25" customHeight="1" x14ac:dyDescent="0.25">
      <c r="B7" s="4"/>
      <c r="C7" s="23"/>
      <c r="D7" s="23"/>
      <c r="E7" s="23"/>
    </row>
    <row r="8" spans="1:5" ht="12.75" customHeight="1" x14ac:dyDescent="0.25">
      <c r="A8" s="26" t="s">
        <v>110</v>
      </c>
      <c r="B8" s="26"/>
      <c r="C8" s="26"/>
      <c r="D8" s="26"/>
      <c r="E8" s="26"/>
    </row>
    <row r="9" spans="1:5" ht="28.5" customHeight="1" x14ac:dyDescent="0.25">
      <c r="A9" s="26"/>
      <c r="B9" s="26"/>
      <c r="C9" s="26"/>
      <c r="D9" s="26"/>
      <c r="E9" s="26"/>
    </row>
    <row r="10" spans="1:5" ht="5.25" hidden="1" customHeight="1" x14ac:dyDescent="0.25">
      <c r="A10" s="26"/>
      <c r="B10" s="26"/>
      <c r="C10" s="26"/>
      <c r="D10" s="26"/>
      <c r="E10" s="26"/>
    </row>
    <row r="11" spans="1:5" ht="33.75" hidden="1" customHeight="1" x14ac:dyDescent="0.25">
      <c r="A11" s="27"/>
      <c r="B11" s="27"/>
      <c r="C11" s="27"/>
      <c r="D11" s="28"/>
      <c r="E11" s="28"/>
    </row>
    <row r="12" spans="1:5" ht="27.75" customHeight="1" thickBot="1" x14ac:dyDescent="0.3">
      <c r="A12" s="6"/>
      <c r="B12" s="7"/>
      <c r="C12" s="7"/>
      <c r="D12" s="25" t="s">
        <v>87</v>
      </c>
      <c r="E12" s="25"/>
    </row>
    <row r="13" spans="1:5" ht="39.6" customHeight="1" x14ac:dyDescent="0.25">
      <c r="A13" s="8" t="s">
        <v>1</v>
      </c>
      <c r="B13" s="9" t="s">
        <v>0</v>
      </c>
      <c r="C13" s="9" t="s">
        <v>111</v>
      </c>
      <c r="D13" s="9" t="s">
        <v>112</v>
      </c>
      <c r="E13" s="10" t="s">
        <v>113</v>
      </c>
    </row>
    <row r="14" spans="1:5" ht="16.5" thickBot="1" x14ac:dyDescent="0.3">
      <c r="A14" s="11" t="s">
        <v>3</v>
      </c>
      <c r="B14" s="12" t="s">
        <v>2</v>
      </c>
      <c r="C14" s="12" t="s">
        <v>4</v>
      </c>
      <c r="D14" s="12" t="s">
        <v>4</v>
      </c>
      <c r="E14" s="13" t="s">
        <v>4</v>
      </c>
    </row>
    <row r="15" spans="1:5" x14ac:dyDescent="0.25">
      <c r="A15" s="14" t="s">
        <v>6</v>
      </c>
      <c r="B15" s="15" t="s">
        <v>5</v>
      </c>
      <c r="C15" s="16">
        <f>C17+C58</f>
        <v>5293.7999999999993</v>
      </c>
      <c r="D15" s="16">
        <f>D17+D58</f>
        <v>4016.3</v>
      </c>
      <c r="E15" s="16">
        <f>E17+E58</f>
        <v>4059.9</v>
      </c>
    </row>
    <row r="16" spans="1:5" x14ac:dyDescent="0.25">
      <c r="A16" s="17"/>
      <c r="B16" s="18" t="s">
        <v>7</v>
      </c>
      <c r="C16" s="19"/>
      <c r="D16" s="19"/>
      <c r="E16" s="19"/>
    </row>
    <row r="17" spans="1:5" x14ac:dyDescent="0.25">
      <c r="A17" s="14" t="s">
        <v>9</v>
      </c>
      <c r="B17" s="15" t="s">
        <v>8</v>
      </c>
      <c r="C17" s="16">
        <f>C18+C22+C32+C35+C43+C46+C52+C38+C56</f>
        <v>1257.4000000000001</v>
      </c>
      <c r="D17" s="16">
        <f t="shared" ref="D17:E17" si="0">D18+D22+D32+D35+D43+D46+D52+D38+D56</f>
        <v>858.8</v>
      </c>
      <c r="E17" s="16">
        <f t="shared" si="0"/>
        <v>879.5</v>
      </c>
    </row>
    <row r="18" spans="1:5" x14ac:dyDescent="0.25">
      <c r="A18" s="14" t="s">
        <v>11</v>
      </c>
      <c r="B18" s="15" t="s">
        <v>10</v>
      </c>
      <c r="C18" s="16">
        <f>C19</f>
        <v>128</v>
      </c>
      <c r="D18" s="16">
        <f>D19</f>
        <v>134</v>
      </c>
      <c r="E18" s="16">
        <f>E19</f>
        <v>140</v>
      </c>
    </row>
    <row r="19" spans="1:5" x14ac:dyDescent="0.25">
      <c r="A19" s="14" t="s">
        <v>13</v>
      </c>
      <c r="B19" s="15" t="s">
        <v>12</v>
      </c>
      <c r="C19" s="16">
        <f>C20+C21</f>
        <v>128</v>
      </c>
      <c r="D19" s="16">
        <f>D20+D21</f>
        <v>134</v>
      </c>
      <c r="E19" s="16">
        <f>E20+E21</f>
        <v>140</v>
      </c>
    </row>
    <row r="20" spans="1:5" ht="78.75" x14ac:dyDescent="0.25">
      <c r="A20" s="14" t="s">
        <v>15</v>
      </c>
      <c r="B20" s="15" t="s">
        <v>14</v>
      </c>
      <c r="C20" s="16">
        <v>128</v>
      </c>
      <c r="D20" s="16">
        <v>134</v>
      </c>
      <c r="E20" s="16">
        <v>140</v>
      </c>
    </row>
    <row r="21" spans="1:5" ht="47.25" x14ac:dyDescent="0.25">
      <c r="A21" s="14" t="s">
        <v>17</v>
      </c>
      <c r="B21" s="15" t="s">
        <v>16</v>
      </c>
      <c r="C21" s="16">
        <v>0</v>
      </c>
      <c r="D21" s="16">
        <v>0</v>
      </c>
      <c r="E21" s="16">
        <v>0</v>
      </c>
    </row>
    <row r="22" spans="1:5" ht="31.5" x14ac:dyDescent="0.25">
      <c r="A22" s="14" t="s">
        <v>19</v>
      </c>
      <c r="B22" s="15" t="s">
        <v>18</v>
      </c>
      <c r="C22" s="16">
        <f>C23</f>
        <v>306.5</v>
      </c>
      <c r="D22" s="16">
        <f>D23</f>
        <v>322.39999999999998</v>
      </c>
      <c r="E22" s="16">
        <f>E23</f>
        <v>337.1</v>
      </c>
    </row>
    <row r="23" spans="1:5" ht="31.5" x14ac:dyDescent="0.25">
      <c r="A23" s="14" t="s">
        <v>21</v>
      </c>
      <c r="B23" s="15" t="s">
        <v>20</v>
      </c>
      <c r="C23" s="16">
        <f>C24+C26+C28+C30</f>
        <v>306.5</v>
      </c>
      <c r="D23" s="16">
        <f>D24+D26+D28+D30</f>
        <v>322.39999999999998</v>
      </c>
      <c r="E23" s="16">
        <f>E24+E26+E28+E30</f>
        <v>337.1</v>
      </c>
    </row>
    <row r="24" spans="1:5" ht="63" x14ac:dyDescent="0.25">
      <c r="A24" s="14" t="s">
        <v>23</v>
      </c>
      <c r="B24" s="15" t="s">
        <v>22</v>
      </c>
      <c r="C24" s="16">
        <f>C25</f>
        <v>145.19999999999999</v>
      </c>
      <c r="D24" s="16">
        <f>D25</f>
        <v>153.80000000000001</v>
      </c>
      <c r="E24" s="16">
        <f>E25</f>
        <v>161.30000000000001</v>
      </c>
    </row>
    <row r="25" spans="1:5" ht="110.25" x14ac:dyDescent="0.25">
      <c r="A25" s="14" t="s">
        <v>92</v>
      </c>
      <c r="B25" s="15" t="s">
        <v>24</v>
      </c>
      <c r="C25" s="16">
        <v>145.19999999999999</v>
      </c>
      <c r="D25" s="16">
        <v>153.80000000000001</v>
      </c>
      <c r="E25" s="16">
        <v>161.30000000000001</v>
      </c>
    </row>
    <row r="26" spans="1:5" ht="78.75" x14ac:dyDescent="0.25">
      <c r="A26" s="14" t="s">
        <v>26</v>
      </c>
      <c r="B26" s="15" t="s">
        <v>25</v>
      </c>
      <c r="C26" s="16">
        <f>C27</f>
        <v>1</v>
      </c>
      <c r="D26" s="16">
        <f>D27</f>
        <v>1.2</v>
      </c>
      <c r="E26" s="16">
        <f>E27</f>
        <v>1</v>
      </c>
    </row>
    <row r="27" spans="1:5" ht="126" x14ac:dyDescent="0.25">
      <c r="A27" s="14" t="s">
        <v>93</v>
      </c>
      <c r="B27" s="15" t="s">
        <v>27</v>
      </c>
      <c r="C27" s="16">
        <v>1</v>
      </c>
      <c r="D27" s="16">
        <v>1.2</v>
      </c>
      <c r="E27" s="16">
        <v>1</v>
      </c>
    </row>
    <row r="28" spans="1:5" ht="63" x14ac:dyDescent="0.25">
      <c r="A28" s="14" t="s">
        <v>29</v>
      </c>
      <c r="B28" s="15" t="s">
        <v>28</v>
      </c>
      <c r="C28" s="16">
        <f>C29</f>
        <v>179.4</v>
      </c>
      <c r="D28" s="16">
        <f>D29</f>
        <v>187.7</v>
      </c>
      <c r="E28" s="16">
        <f>E29</f>
        <v>194.8</v>
      </c>
    </row>
    <row r="29" spans="1:5" ht="110.25" x14ac:dyDescent="0.25">
      <c r="A29" s="14" t="s">
        <v>94</v>
      </c>
      <c r="B29" s="15" t="s">
        <v>30</v>
      </c>
      <c r="C29" s="16">
        <v>179.4</v>
      </c>
      <c r="D29" s="16">
        <v>187.7</v>
      </c>
      <c r="E29" s="16">
        <v>194.8</v>
      </c>
    </row>
    <row r="30" spans="1:5" ht="63" x14ac:dyDescent="0.25">
      <c r="A30" s="14" t="s">
        <v>32</v>
      </c>
      <c r="B30" s="15" t="s">
        <v>31</v>
      </c>
      <c r="C30" s="16">
        <f>C31</f>
        <v>-19.100000000000001</v>
      </c>
      <c r="D30" s="16">
        <f>D31</f>
        <v>-20.3</v>
      </c>
      <c r="E30" s="16">
        <f>E31</f>
        <v>-20</v>
      </c>
    </row>
    <row r="31" spans="1:5" ht="110.25" x14ac:dyDescent="0.25">
      <c r="A31" s="14" t="s">
        <v>95</v>
      </c>
      <c r="B31" s="15" t="s">
        <v>33</v>
      </c>
      <c r="C31" s="16">
        <v>-19.100000000000001</v>
      </c>
      <c r="D31" s="16">
        <v>-20.3</v>
      </c>
      <c r="E31" s="16">
        <v>-20</v>
      </c>
    </row>
    <row r="32" spans="1:5" x14ac:dyDescent="0.25">
      <c r="A32" s="14" t="s">
        <v>35</v>
      </c>
      <c r="B32" s="15" t="s">
        <v>34</v>
      </c>
      <c r="C32" s="16">
        <f t="shared" ref="C32:E33" si="1">C33</f>
        <v>8</v>
      </c>
      <c r="D32" s="16">
        <f t="shared" si="1"/>
        <v>7.5</v>
      </c>
      <c r="E32" s="16">
        <f t="shared" si="1"/>
        <v>7.5</v>
      </c>
    </row>
    <row r="33" spans="1:5" x14ac:dyDescent="0.25">
      <c r="A33" s="14" t="s">
        <v>37</v>
      </c>
      <c r="B33" s="15" t="s">
        <v>36</v>
      </c>
      <c r="C33" s="16">
        <f t="shared" si="1"/>
        <v>8</v>
      </c>
      <c r="D33" s="16">
        <f t="shared" si="1"/>
        <v>7.5</v>
      </c>
      <c r="E33" s="16">
        <f t="shared" si="1"/>
        <v>7.5</v>
      </c>
    </row>
    <row r="34" spans="1:5" x14ac:dyDescent="0.25">
      <c r="A34" s="14" t="s">
        <v>38</v>
      </c>
      <c r="B34" s="15" t="s">
        <v>36</v>
      </c>
      <c r="C34" s="16">
        <v>8</v>
      </c>
      <c r="D34" s="16">
        <v>7.5</v>
      </c>
      <c r="E34" s="16">
        <v>7.5</v>
      </c>
    </row>
    <row r="35" spans="1:5" x14ac:dyDescent="0.25">
      <c r="A35" s="14" t="s">
        <v>40</v>
      </c>
      <c r="B35" s="15" t="s">
        <v>39</v>
      </c>
      <c r="C35" s="16">
        <f t="shared" ref="C35:E36" si="2">C36</f>
        <v>9</v>
      </c>
      <c r="D35" s="16">
        <f t="shared" si="2"/>
        <v>9</v>
      </c>
      <c r="E35" s="16">
        <f t="shared" si="2"/>
        <v>9</v>
      </c>
    </row>
    <row r="36" spans="1:5" x14ac:dyDescent="0.25">
      <c r="A36" s="14" t="s">
        <v>42</v>
      </c>
      <c r="B36" s="15" t="s">
        <v>41</v>
      </c>
      <c r="C36" s="16">
        <f t="shared" si="2"/>
        <v>9</v>
      </c>
      <c r="D36" s="16">
        <f t="shared" si="2"/>
        <v>9</v>
      </c>
      <c r="E36" s="16">
        <f t="shared" si="2"/>
        <v>9</v>
      </c>
    </row>
    <row r="37" spans="1:5" ht="47.25" x14ac:dyDescent="0.25">
      <c r="A37" s="14" t="s">
        <v>44</v>
      </c>
      <c r="B37" s="15" t="s">
        <v>43</v>
      </c>
      <c r="C37" s="16">
        <v>9</v>
      </c>
      <c r="D37" s="16">
        <v>9</v>
      </c>
      <c r="E37" s="16">
        <v>9</v>
      </c>
    </row>
    <row r="38" spans="1:5" x14ac:dyDescent="0.25">
      <c r="A38" s="14" t="s">
        <v>46</v>
      </c>
      <c r="B38" s="15" t="s">
        <v>45</v>
      </c>
      <c r="C38" s="16">
        <f>C39+C41</f>
        <v>75</v>
      </c>
      <c r="D38" s="16">
        <f>D39+D41</f>
        <v>75</v>
      </c>
      <c r="E38" s="16">
        <f>E39+E41</f>
        <v>75</v>
      </c>
    </row>
    <row r="39" spans="1:5" x14ac:dyDescent="0.25">
      <c r="A39" s="14" t="s">
        <v>48</v>
      </c>
      <c r="B39" s="15" t="s">
        <v>47</v>
      </c>
      <c r="C39" s="16">
        <f>C40</f>
        <v>0</v>
      </c>
      <c r="D39" s="16">
        <f>D40</f>
        <v>0</v>
      </c>
      <c r="E39" s="16">
        <f>E40</f>
        <v>0</v>
      </c>
    </row>
    <row r="40" spans="1:5" ht="31.5" x14ac:dyDescent="0.25">
      <c r="A40" s="14" t="s">
        <v>50</v>
      </c>
      <c r="B40" s="15" t="s">
        <v>49</v>
      </c>
      <c r="C40" s="16">
        <v>0</v>
      </c>
      <c r="D40" s="16">
        <v>0</v>
      </c>
      <c r="E40" s="16">
        <v>0</v>
      </c>
    </row>
    <row r="41" spans="1:5" x14ac:dyDescent="0.25">
      <c r="A41" s="14" t="s">
        <v>52</v>
      </c>
      <c r="B41" s="15" t="s">
        <v>51</v>
      </c>
      <c r="C41" s="16">
        <f>C42</f>
        <v>75</v>
      </c>
      <c r="D41" s="16">
        <f>D42</f>
        <v>75</v>
      </c>
      <c r="E41" s="16">
        <f>E42</f>
        <v>75</v>
      </c>
    </row>
    <row r="42" spans="1:5" ht="31.5" x14ac:dyDescent="0.25">
      <c r="A42" s="14" t="s">
        <v>54</v>
      </c>
      <c r="B42" s="15" t="s">
        <v>53</v>
      </c>
      <c r="C42" s="16">
        <v>75</v>
      </c>
      <c r="D42" s="16">
        <v>75</v>
      </c>
      <c r="E42" s="16">
        <v>75</v>
      </c>
    </row>
    <row r="43" spans="1:5" x14ac:dyDescent="0.25">
      <c r="A43" s="14" t="s">
        <v>56</v>
      </c>
      <c r="B43" s="15" t="s">
        <v>55</v>
      </c>
      <c r="C43" s="16">
        <f t="shared" ref="C43:E44" si="3">C44</f>
        <v>0</v>
      </c>
      <c r="D43" s="16">
        <f t="shared" si="3"/>
        <v>0</v>
      </c>
      <c r="E43" s="16">
        <f t="shared" si="3"/>
        <v>0</v>
      </c>
    </row>
    <row r="44" spans="1:5" ht="47.25" x14ac:dyDescent="0.25">
      <c r="A44" s="14" t="s">
        <v>58</v>
      </c>
      <c r="B44" s="15" t="s">
        <v>57</v>
      </c>
      <c r="C44" s="16">
        <f t="shared" si="3"/>
        <v>0</v>
      </c>
      <c r="D44" s="16">
        <f t="shared" si="3"/>
        <v>0</v>
      </c>
      <c r="E44" s="16">
        <f t="shared" si="3"/>
        <v>0</v>
      </c>
    </row>
    <row r="45" spans="1:5" ht="63" x14ac:dyDescent="0.25">
      <c r="A45" s="14" t="s">
        <v>60</v>
      </c>
      <c r="B45" s="15" t="s">
        <v>59</v>
      </c>
      <c r="C45" s="16">
        <v>0</v>
      </c>
      <c r="D45" s="16">
        <v>0</v>
      </c>
      <c r="E45" s="16">
        <v>0</v>
      </c>
    </row>
    <row r="46" spans="1:5" ht="47.25" x14ac:dyDescent="0.25">
      <c r="A46" s="14" t="s">
        <v>62</v>
      </c>
      <c r="B46" s="15" t="s">
        <v>61</v>
      </c>
      <c r="C46" s="16">
        <f>C47</f>
        <v>310.89999999999998</v>
      </c>
      <c r="D46" s="16">
        <f>D47</f>
        <v>310.89999999999998</v>
      </c>
      <c r="E46" s="16">
        <f>E47</f>
        <v>310.89999999999998</v>
      </c>
    </row>
    <row r="47" spans="1:5" ht="78.75" x14ac:dyDescent="0.25">
      <c r="A47" s="14" t="s">
        <v>64</v>
      </c>
      <c r="B47" s="15" t="s">
        <v>63</v>
      </c>
      <c r="C47" s="16">
        <f>C48+C50</f>
        <v>310.89999999999998</v>
      </c>
      <c r="D47" s="16">
        <f>D48+D50</f>
        <v>310.89999999999998</v>
      </c>
      <c r="E47" s="16">
        <f>E48+E50</f>
        <v>310.89999999999998</v>
      </c>
    </row>
    <row r="48" spans="1:5" ht="78.75" x14ac:dyDescent="0.25">
      <c r="A48" s="14" t="s">
        <v>108</v>
      </c>
      <c r="B48" s="15" t="s">
        <v>107</v>
      </c>
      <c r="C48" s="16">
        <f>C49</f>
        <v>241.7</v>
      </c>
      <c r="D48" s="16">
        <f>D49</f>
        <v>241.7</v>
      </c>
      <c r="E48" s="16">
        <f>E49</f>
        <v>241.7</v>
      </c>
    </row>
    <row r="49" spans="1:5" ht="78.75" x14ac:dyDescent="0.25">
      <c r="A49" s="20" t="s">
        <v>109</v>
      </c>
      <c r="B49" s="15" t="s">
        <v>106</v>
      </c>
      <c r="C49" s="16">
        <v>241.7</v>
      </c>
      <c r="D49" s="16">
        <v>241.7</v>
      </c>
      <c r="E49" s="16">
        <v>241.7</v>
      </c>
    </row>
    <row r="50" spans="1:5" ht="47.25" x14ac:dyDescent="0.25">
      <c r="A50" s="14" t="s">
        <v>66</v>
      </c>
      <c r="B50" s="15" t="s">
        <v>65</v>
      </c>
      <c r="C50" s="16">
        <f>C51</f>
        <v>69.2</v>
      </c>
      <c r="D50" s="16">
        <f>D51</f>
        <v>69.2</v>
      </c>
      <c r="E50" s="16">
        <f>E51</f>
        <v>69.2</v>
      </c>
    </row>
    <row r="51" spans="1:5" ht="31.5" x14ac:dyDescent="0.25">
      <c r="A51" s="14" t="s">
        <v>96</v>
      </c>
      <c r="B51" s="15" t="s">
        <v>67</v>
      </c>
      <c r="C51" s="16">
        <v>69.2</v>
      </c>
      <c r="D51" s="16">
        <v>69.2</v>
      </c>
      <c r="E51" s="16">
        <v>69.2</v>
      </c>
    </row>
    <row r="52" spans="1:5" ht="31.5" x14ac:dyDescent="0.25">
      <c r="A52" s="14" t="s">
        <v>69</v>
      </c>
      <c r="B52" s="15" t="s">
        <v>68</v>
      </c>
      <c r="C52" s="16">
        <f t="shared" ref="C52:E54" si="4">C53</f>
        <v>0</v>
      </c>
      <c r="D52" s="16">
        <f t="shared" si="4"/>
        <v>0</v>
      </c>
      <c r="E52" s="16">
        <f t="shared" si="4"/>
        <v>0</v>
      </c>
    </row>
    <row r="53" spans="1:5" x14ac:dyDescent="0.25">
      <c r="A53" s="14" t="s">
        <v>71</v>
      </c>
      <c r="B53" s="15" t="s">
        <v>70</v>
      </c>
      <c r="C53" s="16">
        <f t="shared" si="4"/>
        <v>0</v>
      </c>
      <c r="D53" s="16">
        <f t="shared" si="4"/>
        <v>0</v>
      </c>
      <c r="E53" s="16">
        <f t="shared" si="4"/>
        <v>0</v>
      </c>
    </row>
    <row r="54" spans="1:5" ht="31.5" x14ac:dyDescent="0.25">
      <c r="A54" s="14" t="s">
        <v>73</v>
      </c>
      <c r="B54" s="15" t="s">
        <v>72</v>
      </c>
      <c r="C54" s="16">
        <f t="shared" si="4"/>
        <v>0</v>
      </c>
      <c r="D54" s="16">
        <f t="shared" si="4"/>
        <v>0</v>
      </c>
      <c r="E54" s="16">
        <f t="shared" si="4"/>
        <v>0</v>
      </c>
    </row>
    <row r="55" spans="1:5" ht="31.5" x14ac:dyDescent="0.25">
      <c r="A55" s="14" t="s">
        <v>97</v>
      </c>
      <c r="B55" s="15" t="s">
        <v>74</v>
      </c>
      <c r="C55" s="16">
        <v>0</v>
      </c>
      <c r="D55" s="16">
        <v>0</v>
      </c>
      <c r="E55" s="16">
        <v>0</v>
      </c>
    </row>
    <row r="56" spans="1:5" x14ac:dyDescent="0.25">
      <c r="A56" s="1" t="s">
        <v>116</v>
      </c>
      <c r="B56" s="21" t="s">
        <v>114</v>
      </c>
      <c r="C56" s="22">
        <f>C57</f>
        <v>420</v>
      </c>
      <c r="D56" s="22">
        <f t="shared" ref="D56:E56" si="5">D57</f>
        <v>0</v>
      </c>
      <c r="E56" s="22">
        <f t="shared" si="5"/>
        <v>0</v>
      </c>
    </row>
    <row r="57" spans="1:5" ht="31.5" x14ac:dyDescent="0.25">
      <c r="A57" s="1" t="s">
        <v>117</v>
      </c>
      <c r="B57" s="2" t="s">
        <v>115</v>
      </c>
      <c r="C57" s="16">
        <v>420</v>
      </c>
      <c r="D57" s="16"/>
      <c r="E57" s="16"/>
    </row>
    <row r="58" spans="1:5" x14ac:dyDescent="0.25">
      <c r="A58" s="14" t="s">
        <v>76</v>
      </c>
      <c r="B58" s="15" t="s">
        <v>75</v>
      </c>
      <c r="C58" s="16">
        <f>C59</f>
        <v>4036.3999999999996</v>
      </c>
      <c r="D58" s="16">
        <f>D59</f>
        <v>3157.5</v>
      </c>
      <c r="E58" s="16">
        <f>E59</f>
        <v>3180.4</v>
      </c>
    </row>
    <row r="59" spans="1:5" ht="31.5" x14ac:dyDescent="0.25">
      <c r="A59" s="14" t="s">
        <v>78</v>
      </c>
      <c r="B59" s="15" t="s">
        <v>77</v>
      </c>
      <c r="C59" s="16">
        <f>C60+C64+C66+C68</f>
        <v>4036.3999999999996</v>
      </c>
      <c r="D59" s="16">
        <f>D60+D64+D66</f>
        <v>3157.5</v>
      </c>
      <c r="E59" s="16">
        <f>E60+E64+E66</f>
        <v>3180.4</v>
      </c>
    </row>
    <row r="60" spans="1:5" x14ac:dyDescent="0.25">
      <c r="A60" s="14" t="s">
        <v>80</v>
      </c>
      <c r="B60" s="15" t="s">
        <v>79</v>
      </c>
      <c r="C60" s="16">
        <f>C61+C62+C63</f>
        <v>3354.2</v>
      </c>
      <c r="D60" s="16">
        <f>D61+D62+D63</f>
        <v>3023</v>
      </c>
      <c r="E60" s="16">
        <f>E61+E62+E63</f>
        <v>3041</v>
      </c>
    </row>
    <row r="61" spans="1:5" ht="47.25" x14ac:dyDescent="0.25">
      <c r="A61" s="14" t="s">
        <v>98</v>
      </c>
      <c r="B61" s="15" t="s">
        <v>81</v>
      </c>
      <c r="C61" s="16">
        <v>3138</v>
      </c>
      <c r="D61" s="16">
        <v>3011</v>
      </c>
      <c r="E61" s="16">
        <v>3029</v>
      </c>
    </row>
    <row r="62" spans="1:5" ht="31.5" x14ac:dyDescent="0.25">
      <c r="A62" s="14" t="s">
        <v>99</v>
      </c>
      <c r="B62" s="15" t="s">
        <v>82</v>
      </c>
      <c r="C62" s="16">
        <v>205.2</v>
      </c>
      <c r="D62" s="16">
        <v>0</v>
      </c>
      <c r="E62" s="16">
        <v>0</v>
      </c>
    </row>
    <row r="63" spans="1:5" ht="31.5" x14ac:dyDescent="0.25">
      <c r="A63" s="14" t="s">
        <v>100</v>
      </c>
      <c r="B63" s="15" t="s">
        <v>83</v>
      </c>
      <c r="C63" s="16">
        <v>11</v>
      </c>
      <c r="D63" s="16">
        <v>12</v>
      </c>
      <c r="E63" s="16">
        <v>12</v>
      </c>
    </row>
    <row r="64" spans="1:5" x14ac:dyDescent="0.25">
      <c r="A64" s="14" t="s">
        <v>88</v>
      </c>
      <c r="B64" s="15" t="s">
        <v>89</v>
      </c>
      <c r="C64" s="16">
        <f>C65</f>
        <v>553.70000000000005</v>
      </c>
      <c r="D64" s="16">
        <f>D65</f>
        <v>0</v>
      </c>
      <c r="E64" s="16">
        <f>E65</f>
        <v>0</v>
      </c>
    </row>
    <row r="65" spans="1:5" x14ac:dyDescent="0.25">
      <c r="A65" s="14" t="s">
        <v>90</v>
      </c>
      <c r="B65" s="15" t="s">
        <v>91</v>
      </c>
      <c r="C65" s="16">
        <v>553.70000000000005</v>
      </c>
      <c r="D65" s="16">
        <v>0</v>
      </c>
      <c r="E65" s="16">
        <v>0</v>
      </c>
    </row>
    <row r="66" spans="1:5" x14ac:dyDescent="0.25">
      <c r="A66" s="14" t="s">
        <v>85</v>
      </c>
      <c r="B66" s="15" t="s">
        <v>84</v>
      </c>
      <c r="C66" s="16">
        <f>C67</f>
        <v>128.5</v>
      </c>
      <c r="D66" s="16">
        <f>D67</f>
        <v>134.5</v>
      </c>
      <c r="E66" s="16">
        <f>E67</f>
        <v>139.4</v>
      </c>
    </row>
    <row r="67" spans="1:5" ht="47.25" x14ac:dyDescent="0.25">
      <c r="A67" s="14" t="s">
        <v>101</v>
      </c>
      <c r="B67" s="15" t="s">
        <v>86</v>
      </c>
      <c r="C67" s="16">
        <v>128.5</v>
      </c>
      <c r="D67" s="16">
        <v>134.5</v>
      </c>
      <c r="E67" s="16">
        <v>139.4</v>
      </c>
    </row>
    <row r="68" spans="1:5" hidden="1" outlineLevel="1" x14ac:dyDescent="0.25">
      <c r="A68" s="14" t="s">
        <v>102</v>
      </c>
      <c r="B68" s="15" t="s">
        <v>103</v>
      </c>
      <c r="C68" s="16">
        <f>C69</f>
        <v>0</v>
      </c>
      <c r="D68" s="16">
        <f>D69</f>
        <v>0</v>
      </c>
      <c r="E68" s="16">
        <f>E69</f>
        <v>0</v>
      </c>
    </row>
    <row r="69" spans="1:5" hidden="1" outlineLevel="1" x14ac:dyDescent="0.25">
      <c r="A69" s="14" t="s">
        <v>104</v>
      </c>
      <c r="B69" s="15" t="s">
        <v>105</v>
      </c>
      <c r="C69" s="16"/>
      <c r="D69" s="16">
        <v>0</v>
      </c>
      <c r="E69" s="16">
        <v>0</v>
      </c>
    </row>
    <row r="70" spans="1:5" collapsed="1" x14ac:dyDescent="0.25"/>
  </sheetData>
  <mergeCells count="4">
    <mergeCell ref="D12:E12"/>
    <mergeCell ref="A8:E11"/>
    <mergeCell ref="C3:E3"/>
    <mergeCell ref="C6:E6"/>
  </mergeCells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Доходы</vt:lpstr>
      <vt:lpstr>__bookmark_1</vt:lpstr>
      <vt:lpstr>__bookmark_2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dohod</cp:lastModifiedBy>
  <cp:lastPrinted>2022-11-17T11:28:31Z</cp:lastPrinted>
  <dcterms:created xsi:type="dcterms:W3CDTF">2022-11-09T10:44:17Z</dcterms:created>
  <dcterms:modified xsi:type="dcterms:W3CDTF">2022-12-20T09:59:28Z</dcterms:modified>
</cp:coreProperties>
</file>