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</sheets>
  <definedNames>
    <definedName name="__bookmark_1">Доходы!$B$1:$E$8</definedName>
    <definedName name="__bookmark_2">Доходы!$B$9:$E$76</definedName>
    <definedName name="__bookmark_4">#REF!</definedName>
    <definedName name="__bookmark_6">#REF!</definedName>
    <definedName name="__bookmark_7">#REF!</definedName>
    <definedName name="_xlnm.Print_Titles" localSheetId="0">Доходы!$9:$14</definedName>
  </definedNames>
  <calcPr calcId="124519"/>
</workbook>
</file>

<file path=xl/calcChain.xml><?xml version="1.0" encoding="utf-8"?>
<calcChain xmlns="http://schemas.openxmlformats.org/spreadsheetml/2006/main">
  <c r="C74" i="1"/>
  <c r="C73" s="1"/>
  <c r="C60"/>
  <c r="E67"/>
  <c r="E66" s="1"/>
  <c r="D67"/>
  <c r="C67"/>
  <c r="D66"/>
  <c r="C66"/>
  <c r="E64"/>
  <c r="E60" s="1"/>
  <c r="D64"/>
  <c r="D60" s="1"/>
  <c r="C64"/>
  <c r="C28"/>
  <c r="E56"/>
  <c r="D56"/>
  <c r="C56"/>
  <c r="E26"/>
  <c r="D41"/>
  <c r="D24"/>
  <c r="E48"/>
  <c r="D48"/>
  <c r="C48"/>
  <c r="C26"/>
  <c r="E73"/>
  <c r="D73"/>
  <c r="D19"/>
  <c r="D18" s="1"/>
  <c r="E71"/>
  <c r="E69"/>
  <c r="E54"/>
  <c r="E53" s="1"/>
  <c r="E52" s="1"/>
  <c r="E50"/>
  <c r="E44"/>
  <c r="E43" s="1"/>
  <c r="E41"/>
  <c r="E39"/>
  <c r="E36"/>
  <c r="E35" s="1"/>
  <c r="E33"/>
  <c r="E32" s="1"/>
  <c r="E30"/>
  <c r="E28"/>
  <c r="E24"/>
  <c r="E19"/>
  <c r="E18" s="1"/>
  <c r="D71"/>
  <c r="D69"/>
  <c r="D54"/>
  <c r="D53" s="1"/>
  <c r="D52" s="1"/>
  <c r="D50"/>
  <c r="D44"/>
  <c r="D43" s="1"/>
  <c r="D39"/>
  <c r="D36"/>
  <c r="D35" s="1"/>
  <c r="D33"/>
  <c r="D32" s="1"/>
  <c r="D30"/>
  <c r="D28"/>
  <c r="D26"/>
  <c r="C19"/>
  <c r="C50"/>
  <c r="C69"/>
  <c r="C71"/>
  <c r="C54"/>
  <c r="C53" s="1"/>
  <c r="C52" s="1"/>
  <c r="C44"/>
  <c r="C43" s="1"/>
  <c r="C41"/>
  <c r="C39"/>
  <c r="C36"/>
  <c r="C35" s="1"/>
  <c r="C33"/>
  <c r="C32" s="1"/>
  <c r="C24"/>
  <c r="C30"/>
  <c r="C59" l="1"/>
  <c r="E47"/>
  <c r="E46" s="1"/>
  <c r="C47"/>
  <c r="C46" s="1"/>
  <c r="D59"/>
  <c r="D58" s="1"/>
  <c r="E59"/>
  <c r="E58" s="1"/>
  <c r="D47"/>
  <c r="D46" s="1"/>
  <c r="C58"/>
  <c r="E38"/>
  <c r="E23"/>
  <c r="E22" s="1"/>
  <c r="D23"/>
  <c r="D22" s="1"/>
  <c r="D38"/>
  <c r="C38"/>
  <c r="C18"/>
  <c r="C23"/>
  <c r="C22" s="1"/>
  <c r="D17" l="1"/>
  <c r="E17"/>
  <c r="C17"/>
  <c r="C15" s="1"/>
  <c r="E15"/>
  <c r="D15"/>
</calcChain>
</file>

<file path=xl/sharedStrings.xml><?xml version="1.0" encoding="utf-8"?>
<sst xmlns="http://schemas.openxmlformats.org/spreadsheetml/2006/main" count="138" uniqueCount="133">
  <si>
    <t>Наименование показателя</t>
  </si>
  <si>
    <t>Код дохода по бюджетной классификации</t>
  </si>
  <si>
    <t>1</t>
  </si>
  <si>
    <t>3</t>
  </si>
  <si>
    <t>4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</si>
  <si>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</si>
  <si>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</si>
  <si>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</si>
  <si>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</si>
  <si>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</si>
  <si>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</si>
  <si>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</si>
  <si>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</si>
  <si>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</si>
  <si>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</si>
  <si>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</si>
  <si>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</si>
  <si>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</si>
  <si>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</si>
  <si>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</si>
  <si>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</si>
  <si>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</si>
  <si>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</si>
  <si>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</si>
  <si>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</si>
  <si>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</si>
  <si>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</si>
  <si>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</si>
  <si>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</si>
  <si>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</si>
  <si>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</si>
  <si>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</si>
  <si>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</si>
  <si>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</si>
  <si>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</si>
  <si>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</si>
  <si>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</si>
  <si>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</si>
  <si>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</si>
  <si>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</si>
  <si>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</si>
  <si>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</si>
  <si>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</si>
  <si>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</si>
  <si>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</si>
  <si>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</si>
  <si>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</si>
  <si>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</si>
  <si>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</si>
  <si>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</si>
  <si>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</si>
  <si>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</si>
  <si>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</si>
  <si>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</si>
  <si>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</si>
  <si>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</si>
  <si>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</si>
  <si>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</si>
  <si>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</si>
  <si>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</si>
  <si>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</si>
  <si>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</si>
  <si>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</si>
  <si>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</si>
  <si>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</si>
  <si>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</si>
  <si>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</si>
  <si>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</si>
  <si>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</si>
  <si>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</si>
  <si>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</si>
  <si>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</si>
  <si>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</si>
  <si>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</si>
  <si>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</si>
  <si>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</si>
  <si>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</si>
  <si>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</si>
  <si>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</si>
  <si>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</si>
  <si>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</si>
  <si>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</si>
  <si>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</si>
  <si>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</si>
  <si>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</si>
  <si>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000 20230000000000150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</si>
  <si>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</si>
  <si>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тыс.рублей</t>
  </si>
  <si>
    <t>000 20229999000000150</t>
  </si>
  <si>
    <t>Прочие субсидии</t>
  </si>
  <si>
    <t>000 20229999100000150</t>
  </si>
  <si>
    <t>Прочие субсидии бюджетам сельских поселений</t>
  </si>
  <si>
    <t>000 10302231010000110</t>
  </si>
  <si>
    <t>000 10302241010000110</t>
  </si>
  <si>
    <t>000 10302251010000110</t>
  </si>
  <si>
    <t>000 10302261010000110</t>
  </si>
  <si>
    <t>000 11105075100000120</t>
  </si>
  <si>
    <t>000 11302065100000130</t>
  </si>
  <si>
    <t>000 20215001100000150</t>
  </si>
  <si>
    <t>000 20215002100000150</t>
  </si>
  <si>
    <t>000 20216001100000150</t>
  </si>
  <si>
    <t>000 20235118100000150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</si>
  <si>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</si>
  <si>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</si>
  <si>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</si>
  <si>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000 11105025100000120</t>
  </si>
  <si>
    <t>Поступление доходов в бюджет муниципального образования Раздольный сельсовет Беляевского района Оренбургской области по кодам доходов, подвидов доходов на 2023 год и на плановый период 2024 и 2025 годов</t>
  </si>
  <si>
    <t>2023 год</t>
  </si>
  <si>
    <t>2024 год</t>
  </si>
  <si>
    <t>2025 год</t>
  </si>
  <si>
    <t>Инициативные платежи</t>
  </si>
  <si>
    <t>Инициативные платежи, зачисляемые в бюджеты сельских поселений</t>
  </si>
  <si>
    <t>000 11715000000000150</t>
  </si>
  <si>
    <t>000 1 1715030100000150</t>
  </si>
  <si>
    <t>Приложение  № 2</t>
  </si>
  <si>
    <t xml:space="preserve">к решению  Совета депутатов  “О бюджете муниципального  образования Раздольный сельсовет Беляевского района Оренбургской области на 2023 год и на плановый период 2024 и 2025 годов”         
</t>
  </si>
  <si>
    <t>Прочие дотации</t>
  </si>
  <si>
    <t>Прочие дотации бюджетам сельских поселений</t>
  </si>
  <si>
    <t>Субсидии бюджетам бюджетной системы Российской Федерации (межбюджетные субсидии)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</si>
  <si>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</si>
  <si>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</si>
  <si>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000 202 19999 00 0000 150</t>
  </si>
  <si>
    <t>000 202 19999 10 0000 150</t>
  </si>
  <si>
    <t xml:space="preserve"> 000 202 20000 00 0000 150</t>
  </si>
  <si>
    <t>000 202 25599 00 0000 150</t>
  </si>
  <si>
    <t>000 202 25599 10 0000 150</t>
  </si>
  <si>
    <t>000 20705030100000150</t>
  </si>
  <si>
    <t>ПРОЧИЕ БЕЗВОЗМЕЗДНЫЕ ПОСТУПЛЕНИЯ</t>
  </si>
  <si>
    <t>000 20705000100000150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</si>
  <si>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</si>
  <si>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</si>
  <si>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</si>
  <si>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 xml:space="preserve"> от 29.06.2023г  № 78 в редакции № 96 от 21.12.2023г</t>
  </si>
</sst>
</file>

<file path=xl/styles.xml><?xml version="1.0" encoding="utf-8"?>
<styleSheet xmlns="http://schemas.openxmlformats.org/spreadsheetml/2006/main">
  <numFmts count="2">
    <numFmt numFmtId="164" formatCode="&quot;&quot;###,##0.00"/>
    <numFmt numFmtId="165" formatCode="#,##0.0"/>
  </numFmts>
  <fonts count="7">
    <font>
      <sz val="10"/>
      <name val="Arial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2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left" wrapText="1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6" fillId="0" borderId="0" xfId="0" applyFont="1"/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165" fontId="5" fillId="0" borderId="2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workbookViewId="0">
      <selection activeCell="N68" sqref="N68"/>
    </sheetView>
  </sheetViews>
  <sheetFormatPr defaultRowHeight="15.75" outlineLevelRow="1"/>
  <cols>
    <col min="1" max="1" width="28" style="3" customWidth="1"/>
    <col min="2" max="2" width="71.42578125" style="3" customWidth="1"/>
    <col min="3" max="5" width="12.5703125" style="3" customWidth="1"/>
    <col min="6" max="16384" width="9.140625" style="3"/>
  </cols>
  <sheetData>
    <row r="1" spans="1:5" ht="17.25" customHeight="1">
      <c r="B1" s="4"/>
      <c r="C1" s="22" t="s">
        <v>114</v>
      </c>
      <c r="D1" s="21"/>
      <c r="E1" s="21"/>
    </row>
    <row r="2" spans="1:5" ht="15.75" hidden="1" customHeight="1">
      <c r="B2" s="4"/>
      <c r="C2" s="21"/>
      <c r="D2" s="21"/>
      <c r="E2" s="21"/>
    </row>
    <row r="3" spans="1:5" ht="78" customHeight="1">
      <c r="B3" s="4"/>
      <c r="C3" s="30" t="s">
        <v>115</v>
      </c>
      <c r="D3" s="30"/>
      <c r="E3" s="30"/>
    </row>
    <row r="4" spans="1:5" ht="11.25" hidden="1" customHeight="1">
      <c r="B4" s="4"/>
      <c r="C4" s="21"/>
      <c r="D4" s="21"/>
      <c r="E4" s="21"/>
    </row>
    <row r="5" spans="1:5" ht="33" hidden="1" customHeight="1">
      <c r="B5" s="5"/>
      <c r="C5" s="21"/>
      <c r="D5" s="21"/>
      <c r="E5" s="21"/>
    </row>
    <row r="6" spans="1:5" ht="26.25" customHeight="1">
      <c r="B6" s="5"/>
      <c r="C6" s="30" t="s">
        <v>132</v>
      </c>
      <c r="D6" s="30"/>
      <c r="E6" s="30"/>
    </row>
    <row r="7" spans="1:5" ht="11.25" customHeight="1">
      <c r="B7" s="4"/>
      <c r="C7" s="21"/>
      <c r="D7" s="21"/>
      <c r="E7" s="21"/>
    </row>
    <row r="8" spans="1:5" ht="12.75" customHeight="1">
      <c r="A8" s="27" t="s">
        <v>106</v>
      </c>
      <c r="B8" s="27"/>
      <c r="C8" s="27"/>
      <c r="D8" s="27"/>
      <c r="E8" s="27"/>
    </row>
    <row r="9" spans="1:5" ht="28.5" customHeight="1">
      <c r="A9" s="27"/>
      <c r="B9" s="27"/>
      <c r="C9" s="27"/>
      <c r="D9" s="27"/>
      <c r="E9" s="27"/>
    </row>
    <row r="10" spans="1:5" ht="5.25" hidden="1" customHeight="1">
      <c r="A10" s="27"/>
      <c r="B10" s="27"/>
      <c r="C10" s="27"/>
      <c r="D10" s="27"/>
      <c r="E10" s="27"/>
    </row>
    <row r="11" spans="1:5" ht="33.75" hidden="1" customHeight="1">
      <c r="A11" s="28"/>
      <c r="B11" s="28"/>
      <c r="C11" s="28"/>
      <c r="D11" s="29"/>
      <c r="E11" s="29"/>
    </row>
    <row r="12" spans="1:5" ht="27.75" customHeight="1" thickBot="1">
      <c r="A12" s="6"/>
      <c r="B12" s="7"/>
      <c r="C12" s="7"/>
      <c r="D12" s="26" t="s">
        <v>87</v>
      </c>
      <c r="E12" s="26"/>
    </row>
    <row r="13" spans="1:5" ht="39.6" customHeight="1">
      <c r="A13" s="8" t="s">
        <v>1</v>
      </c>
      <c r="B13" s="9" t="s">
        <v>0</v>
      </c>
      <c r="C13" s="9" t="s">
        <v>107</v>
      </c>
      <c r="D13" s="9" t="s">
        <v>108</v>
      </c>
      <c r="E13" s="10" t="s">
        <v>109</v>
      </c>
    </row>
    <row r="14" spans="1:5" ht="16.5" thickBot="1">
      <c r="A14" s="11" t="s">
        <v>3</v>
      </c>
      <c r="B14" s="12" t="s">
        <v>2</v>
      </c>
      <c r="C14" s="12" t="s">
        <v>4</v>
      </c>
      <c r="D14" s="12" t="s">
        <v>4</v>
      </c>
      <c r="E14" s="13" t="s">
        <v>4</v>
      </c>
    </row>
    <row r="15" spans="1:5">
      <c r="A15" s="14" t="s">
        <v>6</v>
      </c>
      <c r="B15" s="15" t="s">
        <v>5</v>
      </c>
      <c r="C15" s="23">
        <f>C17+C58</f>
        <v>5479</v>
      </c>
      <c r="D15" s="23">
        <f>D17+D58</f>
        <v>4016.3</v>
      </c>
      <c r="E15" s="23">
        <f>E17+E58</f>
        <v>4059.9</v>
      </c>
    </row>
    <row r="16" spans="1:5">
      <c r="A16" s="17"/>
      <c r="B16" s="18" t="s">
        <v>7</v>
      </c>
      <c r="C16" s="24"/>
      <c r="D16" s="24"/>
      <c r="E16" s="24"/>
    </row>
    <row r="17" spans="1:5">
      <c r="A17" s="14" t="s">
        <v>9</v>
      </c>
      <c r="B17" s="15" t="s">
        <v>8</v>
      </c>
      <c r="C17" s="23">
        <f>C18+C22+C32+C35+C43+C46+C52+C38+C56</f>
        <v>1229.386</v>
      </c>
      <c r="D17" s="23">
        <f t="shared" ref="D17:E17" si="0">D18+D22+D32+D35+D43+D46+D52+D38+D56</f>
        <v>856.8</v>
      </c>
      <c r="E17" s="23">
        <f t="shared" si="0"/>
        <v>876.5</v>
      </c>
    </row>
    <row r="18" spans="1:5">
      <c r="A18" s="14" t="s">
        <v>11</v>
      </c>
      <c r="B18" s="15" t="s">
        <v>10</v>
      </c>
      <c r="C18" s="23">
        <f>C19</f>
        <v>126</v>
      </c>
      <c r="D18" s="23">
        <f>D19</f>
        <v>132</v>
      </c>
      <c r="E18" s="23">
        <f>E19</f>
        <v>137</v>
      </c>
    </row>
    <row r="19" spans="1:5">
      <c r="A19" s="14" t="s">
        <v>13</v>
      </c>
      <c r="B19" s="15" t="s">
        <v>12</v>
      </c>
      <c r="C19" s="23">
        <f>C20+C21</f>
        <v>126</v>
      </c>
      <c r="D19" s="23">
        <f>D20+D21</f>
        <v>132</v>
      </c>
      <c r="E19" s="23">
        <f>E20+E21</f>
        <v>137</v>
      </c>
    </row>
    <row r="20" spans="1:5" ht="78.75">
      <c r="A20" s="14" t="s">
        <v>15</v>
      </c>
      <c r="B20" s="15" t="s">
        <v>14</v>
      </c>
      <c r="C20" s="23">
        <v>116.7</v>
      </c>
      <c r="D20" s="23">
        <v>132</v>
      </c>
      <c r="E20" s="23">
        <v>137</v>
      </c>
    </row>
    <row r="21" spans="1:5" ht="47.25">
      <c r="A21" s="14" t="s">
        <v>17</v>
      </c>
      <c r="B21" s="15" t="s">
        <v>16</v>
      </c>
      <c r="C21" s="23">
        <v>9.3000000000000007</v>
      </c>
      <c r="D21" s="23">
        <v>0</v>
      </c>
      <c r="E21" s="23">
        <v>0</v>
      </c>
    </row>
    <row r="22" spans="1:5" ht="31.5">
      <c r="A22" s="14" t="s">
        <v>19</v>
      </c>
      <c r="B22" s="15" t="s">
        <v>18</v>
      </c>
      <c r="C22" s="23">
        <f>C23</f>
        <v>347.7</v>
      </c>
      <c r="D22" s="23">
        <f>D23</f>
        <v>322.39999999999998</v>
      </c>
      <c r="E22" s="23">
        <f>E23</f>
        <v>337.1</v>
      </c>
    </row>
    <row r="23" spans="1:5" ht="31.5">
      <c r="A23" s="14" t="s">
        <v>21</v>
      </c>
      <c r="B23" s="15" t="s">
        <v>20</v>
      </c>
      <c r="C23" s="23">
        <f>C24+C26+C28+C30</f>
        <v>347.7</v>
      </c>
      <c r="D23" s="23">
        <f>D24+D26+D28+D30</f>
        <v>322.39999999999998</v>
      </c>
      <c r="E23" s="23">
        <f>E24+E26+E28+E30</f>
        <v>337.1</v>
      </c>
    </row>
    <row r="24" spans="1:5" ht="63">
      <c r="A24" s="14" t="s">
        <v>23</v>
      </c>
      <c r="B24" s="15" t="s">
        <v>22</v>
      </c>
      <c r="C24" s="23">
        <f>C25</f>
        <v>180.9</v>
      </c>
      <c r="D24" s="23">
        <f>D25</f>
        <v>153.80000000000001</v>
      </c>
      <c r="E24" s="23">
        <f>E25</f>
        <v>161.30000000000001</v>
      </c>
    </row>
    <row r="25" spans="1:5" ht="110.25">
      <c r="A25" s="14" t="s">
        <v>92</v>
      </c>
      <c r="B25" s="15" t="s">
        <v>24</v>
      </c>
      <c r="C25" s="23">
        <v>180.9</v>
      </c>
      <c r="D25" s="23">
        <v>153.80000000000001</v>
      </c>
      <c r="E25" s="23">
        <v>161.30000000000001</v>
      </c>
    </row>
    <row r="26" spans="1:5" ht="78.75">
      <c r="A26" s="14" t="s">
        <v>26</v>
      </c>
      <c r="B26" s="15" t="s">
        <v>25</v>
      </c>
      <c r="C26" s="23">
        <f>C27</f>
        <v>0.9</v>
      </c>
      <c r="D26" s="23">
        <f>D27</f>
        <v>1.2</v>
      </c>
      <c r="E26" s="23">
        <f>E27</f>
        <v>1</v>
      </c>
    </row>
    <row r="27" spans="1:5" ht="126">
      <c r="A27" s="14" t="s">
        <v>93</v>
      </c>
      <c r="B27" s="15" t="s">
        <v>27</v>
      </c>
      <c r="C27" s="23">
        <v>0.9</v>
      </c>
      <c r="D27" s="23">
        <v>1.2</v>
      </c>
      <c r="E27" s="23">
        <v>1</v>
      </c>
    </row>
    <row r="28" spans="1:5" ht="63">
      <c r="A28" s="14" t="s">
        <v>29</v>
      </c>
      <c r="B28" s="15" t="s">
        <v>28</v>
      </c>
      <c r="C28" s="23">
        <f>C29</f>
        <v>187.7</v>
      </c>
      <c r="D28" s="23">
        <f>D29</f>
        <v>187.7</v>
      </c>
      <c r="E28" s="23">
        <f>E29</f>
        <v>194.8</v>
      </c>
    </row>
    <row r="29" spans="1:5" ht="110.25">
      <c r="A29" s="14" t="s">
        <v>94</v>
      </c>
      <c r="B29" s="15" t="s">
        <v>30</v>
      </c>
      <c r="C29" s="23">
        <v>187.7</v>
      </c>
      <c r="D29" s="23">
        <v>187.7</v>
      </c>
      <c r="E29" s="23">
        <v>194.8</v>
      </c>
    </row>
    <row r="30" spans="1:5" ht="63">
      <c r="A30" s="14" t="s">
        <v>32</v>
      </c>
      <c r="B30" s="15" t="s">
        <v>31</v>
      </c>
      <c r="C30" s="23">
        <f>C31</f>
        <v>-21.8</v>
      </c>
      <c r="D30" s="23">
        <f>D31</f>
        <v>-20.3</v>
      </c>
      <c r="E30" s="23">
        <f>E31</f>
        <v>-20</v>
      </c>
    </row>
    <row r="31" spans="1:5" ht="110.25">
      <c r="A31" s="14" t="s">
        <v>95</v>
      </c>
      <c r="B31" s="15" t="s">
        <v>33</v>
      </c>
      <c r="C31" s="23">
        <v>-21.8</v>
      </c>
      <c r="D31" s="23">
        <v>-20.3</v>
      </c>
      <c r="E31" s="23">
        <v>-20</v>
      </c>
    </row>
    <row r="32" spans="1:5">
      <c r="A32" s="14" t="s">
        <v>35</v>
      </c>
      <c r="B32" s="15" t="s">
        <v>34</v>
      </c>
      <c r="C32" s="23">
        <f t="shared" ref="C32:E33" si="1">C33</f>
        <v>21.3</v>
      </c>
      <c r="D32" s="23">
        <f t="shared" si="1"/>
        <v>7.5</v>
      </c>
      <c r="E32" s="23">
        <f t="shared" si="1"/>
        <v>7.5</v>
      </c>
    </row>
    <row r="33" spans="1:5">
      <c r="A33" s="14" t="s">
        <v>37</v>
      </c>
      <c r="B33" s="15" t="s">
        <v>36</v>
      </c>
      <c r="C33" s="23">
        <f t="shared" si="1"/>
        <v>21.3</v>
      </c>
      <c r="D33" s="23">
        <f t="shared" si="1"/>
        <v>7.5</v>
      </c>
      <c r="E33" s="23">
        <f t="shared" si="1"/>
        <v>7.5</v>
      </c>
    </row>
    <row r="34" spans="1:5">
      <c r="A34" s="14" t="s">
        <v>38</v>
      </c>
      <c r="B34" s="15" t="s">
        <v>36</v>
      </c>
      <c r="C34" s="23">
        <v>21.3</v>
      </c>
      <c r="D34" s="23">
        <v>7.5</v>
      </c>
      <c r="E34" s="23">
        <v>7.5</v>
      </c>
    </row>
    <row r="35" spans="1:5">
      <c r="A35" s="14" t="s">
        <v>40</v>
      </c>
      <c r="B35" s="15" t="s">
        <v>39</v>
      </c>
      <c r="C35" s="23">
        <f t="shared" ref="C35:E36" si="2">C36</f>
        <v>8.8000000000000007</v>
      </c>
      <c r="D35" s="23">
        <f t="shared" si="2"/>
        <v>9</v>
      </c>
      <c r="E35" s="23">
        <f t="shared" si="2"/>
        <v>9</v>
      </c>
    </row>
    <row r="36" spans="1:5">
      <c r="A36" s="14" t="s">
        <v>42</v>
      </c>
      <c r="B36" s="15" t="s">
        <v>41</v>
      </c>
      <c r="C36" s="23">
        <f t="shared" si="2"/>
        <v>8.8000000000000007</v>
      </c>
      <c r="D36" s="23">
        <f t="shared" si="2"/>
        <v>9</v>
      </c>
      <c r="E36" s="23">
        <f t="shared" si="2"/>
        <v>9</v>
      </c>
    </row>
    <row r="37" spans="1:5" ht="47.25">
      <c r="A37" s="14" t="s">
        <v>44</v>
      </c>
      <c r="B37" s="15" t="s">
        <v>43</v>
      </c>
      <c r="C37" s="23">
        <v>8.8000000000000007</v>
      </c>
      <c r="D37" s="23">
        <v>9</v>
      </c>
      <c r="E37" s="23">
        <v>9</v>
      </c>
    </row>
    <row r="38" spans="1:5">
      <c r="A38" s="14" t="s">
        <v>46</v>
      </c>
      <c r="B38" s="15" t="s">
        <v>45</v>
      </c>
      <c r="C38" s="23">
        <f>C39+C41</f>
        <v>156.89999999999998</v>
      </c>
      <c r="D38" s="23">
        <f>D39+D41</f>
        <v>75</v>
      </c>
      <c r="E38" s="23">
        <f>E39+E41</f>
        <v>75</v>
      </c>
    </row>
    <row r="39" spans="1:5">
      <c r="A39" s="14" t="s">
        <v>48</v>
      </c>
      <c r="B39" s="15" t="s">
        <v>47</v>
      </c>
      <c r="C39" s="23">
        <f>C40</f>
        <v>1.2</v>
      </c>
      <c r="D39" s="23">
        <f>D40</f>
        <v>0</v>
      </c>
      <c r="E39" s="23">
        <f>E40</f>
        <v>0</v>
      </c>
    </row>
    <row r="40" spans="1:5" ht="31.5">
      <c r="A40" s="14" t="s">
        <v>50</v>
      </c>
      <c r="B40" s="15" t="s">
        <v>49</v>
      </c>
      <c r="C40" s="23">
        <v>1.2</v>
      </c>
      <c r="D40" s="23">
        <v>0</v>
      </c>
      <c r="E40" s="23">
        <v>0</v>
      </c>
    </row>
    <row r="41" spans="1:5">
      <c r="A41" s="14" t="s">
        <v>52</v>
      </c>
      <c r="B41" s="15" t="s">
        <v>51</v>
      </c>
      <c r="C41" s="23">
        <f>C42</f>
        <v>155.69999999999999</v>
      </c>
      <c r="D41" s="23">
        <f>D42</f>
        <v>75</v>
      </c>
      <c r="E41" s="23">
        <f>E42</f>
        <v>75</v>
      </c>
    </row>
    <row r="42" spans="1:5" ht="31.5">
      <c r="A42" s="14" t="s">
        <v>54</v>
      </c>
      <c r="B42" s="15" t="s">
        <v>53</v>
      </c>
      <c r="C42" s="23">
        <v>155.69999999999999</v>
      </c>
      <c r="D42" s="23">
        <v>75</v>
      </c>
      <c r="E42" s="23">
        <v>75</v>
      </c>
    </row>
    <row r="43" spans="1:5">
      <c r="A43" s="14" t="s">
        <v>56</v>
      </c>
      <c r="B43" s="15" t="s">
        <v>55</v>
      </c>
      <c r="C43" s="23">
        <f t="shared" ref="C43:E44" si="3">C44</f>
        <v>0.2</v>
      </c>
      <c r="D43" s="23">
        <f t="shared" si="3"/>
        <v>0</v>
      </c>
      <c r="E43" s="23">
        <f t="shared" si="3"/>
        <v>0</v>
      </c>
    </row>
    <row r="44" spans="1:5" ht="47.25">
      <c r="A44" s="14" t="s">
        <v>58</v>
      </c>
      <c r="B44" s="15" t="s">
        <v>57</v>
      </c>
      <c r="C44" s="23">
        <f t="shared" si="3"/>
        <v>0.2</v>
      </c>
      <c r="D44" s="23">
        <f t="shared" si="3"/>
        <v>0</v>
      </c>
      <c r="E44" s="23">
        <f t="shared" si="3"/>
        <v>0</v>
      </c>
    </row>
    <row r="45" spans="1:5" ht="63">
      <c r="A45" s="14" t="s">
        <v>60</v>
      </c>
      <c r="B45" s="15" t="s">
        <v>59</v>
      </c>
      <c r="C45" s="23">
        <v>0.2</v>
      </c>
      <c r="D45" s="23">
        <v>0</v>
      </c>
      <c r="E45" s="23">
        <v>0</v>
      </c>
    </row>
    <row r="46" spans="1:5" ht="47.25">
      <c r="A46" s="14" t="s">
        <v>62</v>
      </c>
      <c r="B46" s="15" t="s">
        <v>61</v>
      </c>
      <c r="C46" s="23">
        <f>C47</f>
        <v>310.89999999999998</v>
      </c>
      <c r="D46" s="23">
        <f>D47</f>
        <v>310.89999999999998</v>
      </c>
      <c r="E46" s="23">
        <f>E47</f>
        <v>310.89999999999998</v>
      </c>
    </row>
    <row r="47" spans="1:5" ht="78.75">
      <c r="A47" s="14" t="s">
        <v>64</v>
      </c>
      <c r="B47" s="15" t="s">
        <v>63</v>
      </c>
      <c r="C47" s="23">
        <f>C48+C50</f>
        <v>310.89999999999998</v>
      </c>
      <c r="D47" s="23">
        <f>D48+D50</f>
        <v>310.89999999999998</v>
      </c>
      <c r="E47" s="23">
        <f>E48+E50</f>
        <v>310.89999999999998</v>
      </c>
    </row>
    <row r="48" spans="1:5" ht="78.75">
      <c r="A48" s="14" t="s">
        <v>104</v>
      </c>
      <c r="B48" s="15" t="s">
        <v>103</v>
      </c>
      <c r="C48" s="23">
        <f>C49</f>
        <v>241.7</v>
      </c>
      <c r="D48" s="23">
        <f>D49</f>
        <v>241.7</v>
      </c>
      <c r="E48" s="23">
        <f>E49</f>
        <v>241.7</v>
      </c>
    </row>
    <row r="49" spans="1:5" ht="78.75">
      <c r="A49" s="19" t="s">
        <v>105</v>
      </c>
      <c r="B49" s="15" t="s">
        <v>102</v>
      </c>
      <c r="C49" s="23">
        <v>241.7</v>
      </c>
      <c r="D49" s="23">
        <v>241.7</v>
      </c>
      <c r="E49" s="23">
        <v>241.7</v>
      </c>
    </row>
    <row r="50" spans="1:5" ht="47.25">
      <c r="A50" s="14" t="s">
        <v>66</v>
      </c>
      <c r="B50" s="15" t="s">
        <v>65</v>
      </c>
      <c r="C50" s="23">
        <f>C51</f>
        <v>69.2</v>
      </c>
      <c r="D50" s="23">
        <f>D51</f>
        <v>69.2</v>
      </c>
      <c r="E50" s="23">
        <f>E51</f>
        <v>69.2</v>
      </c>
    </row>
    <row r="51" spans="1:5" ht="31.5">
      <c r="A51" s="14" t="s">
        <v>96</v>
      </c>
      <c r="B51" s="15" t="s">
        <v>67</v>
      </c>
      <c r="C51" s="23">
        <v>69.2</v>
      </c>
      <c r="D51" s="23">
        <v>69.2</v>
      </c>
      <c r="E51" s="23">
        <v>69.2</v>
      </c>
    </row>
    <row r="52" spans="1:5" ht="31.5">
      <c r="A52" s="14" t="s">
        <v>69</v>
      </c>
      <c r="B52" s="15" t="s">
        <v>68</v>
      </c>
      <c r="C52" s="23">
        <f t="shared" ref="C52:E54" si="4">C53</f>
        <v>0</v>
      </c>
      <c r="D52" s="23">
        <f t="shared" si="4"/>
        <v>0</v>
      </c>
      <c r="E52" s="23">
        <f t="shared" si="4"/>
        <v>0</v>
      </c>
    </row>
    <row r="53" spans="1:5">
      <c r="A53" s="14" t="s">
        <v>71</v>
      </c>
      <c r="B53" s="15" t="s">
        <v>70</v>
      </c>
      <c r="C53" s="23">
        <f t="shared" si="4"/>
        <v>0</v>
      </c>
      <c r="D53" s="23">
        <f t="shared" si="4"/>
        <v>0</v>
      </c>
      <c r="E53" s="23">
        <f t="shared" si="4"/>
        <v>0</v>
      </c>
    </row>
    <row r="54" spans="1:5" ht="31.5">
      <c r="A54" s="14" t="s">
        <v>73</v>
      </c>
      <c r="B54" s="15" t="s">
        <v>72</v>
      </c>
      <c r="C54" s="23">
        <f t="shared" si="4"/>
        <v>0</v>
      </c>
      <c r="D54" s="23">
        <f t="shared" si="4"/>
        <v>0</v>
      </c>
      <c r="E54" s="23">
        <f t="shared" si="4"/>
        <v>0</v>
      </c>
    </row>
    <row r="55" spans="1:5" ht="31.5">
      <c r="A55" s="14" t="s">
        <v>97</v>
      </c>
      <c r="B55" s="15" t="s">
        <v>74</v>
      </c>
      <c r="C55" s="23">
        <v>0</v>
      </c>
      <c r="D55" s="23">
        <v>0</v>
      </c>
      <c r="E55" s="23">
        <v>0</v>
      </c>
    </row>
    <row r="56" spans="1:5">
      <c r="A56" s="1" t="s">
        <v>112</v>
      </c>
      <c r="B56" s="20" t="s">
        <v>110</v>
      </c>
      <c r="C56" s="25">
        <f>C57</f>
        <v>257.58600000000001</v>
      </c>
      <c r="D56" s="25">
        <f t="shared" ref="D56:E56" si="5">D57</f>
        <v>0</v>
      </c>
      <c r="E56" s="25">
        <f t="shared" si="5"/>
        <v>0</v>
      </c>
    </row>
    <row r="57" spans="1:5" ht="31.5">
      <c r="A57" s="1" t="s">
        <v>113</v>
      </c>
      <c r="B57" s="2" t="s">
        <v>111</v>
      </c>
      <c r="C57" s="23">
        <v>257.58600000000001</v>
      </c>
      <c r="D57" s="23"/>
      <c r="E57" s="23"/>
    </row>
    <row r="58" spans="1:5">
      <c r="A58" s="14" t="s">
        <v>76</v>
      </c>
      <c r="B58" s="15" t="s">
        <v>75</v>
      </c>
      <c r="C58" s="23">
        <f>C59</f>
        <v>4249.6139999999996</v>
      </c>
      <c r="D58" s="23">
        <f>D59</f>
        <v>3159.5</v>
      </c>
      <c r="E58" s="23">
        <f>E59</f>
        <v>3183.4</v>
      </c>
    </row>
    <row r="59" spans="1:5" ht="31.5">
      <c r="A59" s="14" t="s">
        <v>78</v>
      </c>
      <c r="B59" s="15" t="s">
        <v>77</v>
      </c>
      <c r="C59" s="23">
        <f>C60+C66+C71+C73</f>
        <v>4249.6139999999996</v>
      </c>
      <c r="D59" s="23">
        <f>D60+D69+D71</f>
        <v>3159.5</v>
      </c>
      <c r="E59" s="23">
        <f>E60+E69+E71</f>
        <v>3183.4</v>
      </c>
    </row>
    <row r="60" spans="1:5">
      <c r="A60" s="14" t="s">
        <v>80</v>
      </c>
      <c r="B60" s="15" t="s">
        <v>79</v>
      </c>
      <c r="C60" s="23">
        <f>C61+C62+C63+C64</f>
        <v>3286.2</v>
      </c>
      <c r="D60" s="23">
        <f t="shared" ref="D60:E60" si="6">D61+D62+D63+D64</f>
        <v>3025</v>
      </c>
      <c r="E60" s="23">
        <f t="shared" si="6"/>
        <v>3044</v>
      </c>
    </row>
    <row r="61" spans="1:5" ht="47.25">
      <c r="A61" s="14" t="s">
        <v>98</v>
      </c>
      <c r="B61" s="15" t="s">
        <v>81</v>
      </c>
      <c r="C61" s="23">
        <v>3138</v>
      </c>
      <c r="D61" s="23">
        <v>3011</v>
      </c>
      <c r="E61" s="23">
        <v>3029</v>
      </c>
    </row>
    <row r="62" spans="1:5" ht="31.5" outlineLevel="1">
      <c r="A62" s="14" t="s">
        <v>99</v>
      </c>
      <c r="B62" s="15" t="s">
        <v>82</v>
      </c>
      <c r="C62" s="23">
        <v>0</v>
      </c>
      <c r="D62" s="23">
        <v>0</v>
      </c>
      <c r="E62" s="23">
        <v>0</v>
      </c>
    </row>
    <row r="63" spans="1:5" ht="31.5">
      <c r="A63" s="14" t="s">
        <v>100</v>
      </c>
      <c r="B63" s="15" t="s">
        <v>83</v>
      </c>
      <c r="C63" s="23">
        <v>13</v>
      </c>
      <c r="D63" s="23">
        <v>14</v>
      </c>
      <c r="E63" s="23">
        <v>15</v>
      </c>
    </row>
    <row r="64" spans="1:5">
      <c r="A64" s="14" t="s">
        <v>121</v>
      </c>
      <c r="B64" s="15" t="s">
        <v>116</v>
      </c>
      <c r="C64" s="23">
        <f>C65</f>
        <v>135.19999999999999</v>
      </c>
      <c r="D64" s="23">
        <f t="shared" ref="D64:E64" si="7">D65</f>
        <v>0</v>
      </c>
      <c r="E64" s="23">
        <f t="shared" si="7"/>
        <v>0</v>
      </c>
    </row>
    <row r="65" spans="1:5">
      <c r="A65" s="14" t="s">
        <v>122</v>
      </c>
      <c r="B65" s="15" t="s">
        <v>117</v>
      </c>
      <c r="C65" s="23">
        <v>135.19999999999999</v>
      </c>
      <c r="D65" s="23">
        <v>0</v>
      </c>
      <c r="E65" s="23">
        <v>0</v>
      </c>
    </row>
    <row r="66" spans="1:5" ht="31.5">
      <c r="A66" s="14" t="s">
        <v>123</v>
      </c>
      <c r="B66" s="15" t="s">
        <v>118</v>
      </c>
      <c r="C66" s="23">
        <f>C67+C69</f>
        <v>672.5</v>
      </c>
      <c r="D66" s="23">
        <f t="shared" ref="D66:E66" si="8">D67+D69</f>
        <v>0</v>
      </c>
      <c r="E66" s="23">
        <f t="shared" si="8"/>
        <v>0</v>
      </c>
    </row>
    <row r="67" spans="1:5" ht="31.5">
      <c r="A67" s="14" t="s">
        <v>124</v>
      </c>
      <c r="B67" s="15" t="s">
        <v>119</v>
      </c>
      <c r="C67" s="23">
        <f>C68</f>
        <v>118.8</v>
      </c>
      <c r="D67" s="23">
        <f t="shared" ref="D67:E67" si="9">D68</f>
        <v>0</v>
      </c>
      <c r="E67" s="23">
        <f t="shared" si="9"/>
        <v>0</v>
      </c>
    </row>
    <row r="68" spans="1:5" ht="31.5">
      <c r="A68" s="14" t="s">
        <v>125</v>
      </c>
      <c r="B68" s="15" t="s">
        <v>120</v>
      </c>
      <c r="C68" s="23">
        <v>118.8</v>
      </c>
      <c r="D68" s="23">
        <v>0</v>
      </c>
      <c r="E68" s="23">
        <v>0</v>
      </c>
    </row>
    <row r="69" spans="1:5">
      <c r="A69" s="14" t="s">
        <v>88</v>
      </c>
      <c r="B69" s="15" t="s">
        <v>89</v>
      </c>
      <c r="C69" s="23">
        <f>C70</f>
        <v>553.70000000000005</v>
      </c>
      <c r="D69" s="23">
        <f>D70</f>
        <v>0</v>
      </c>
      <c r="E69" s="23">
        <f>E70</f>
        <v>0</v>
      </c>
    </row>
    <row r="70" spans="1:5">
      <c r="A70" s="14" t="s">
        <v>90</v>
      </c>
      <c r="B70" s="15" t="s">
        <v>91</v>
      </c>
      <c r="C70" s="23">
        <v>553.70000000000005</v>
      </c>
      <c r="D70" s="23">
        <v>0</v>
      </c>
      <c r="E70" s="23">
        <v>0</v>
      </c>
    </row>
    <row r="71" spans="1:5">
      <c r="A71" s="14" t="s">
        <v>85</v>
      </c>
      <c r="B71" s="15" t="s">
        <v>84</v>
      </c>
      <c r="C71" s="23">
        <f>C72</f>
        <v>128.5</v>
      </c>
      <c r="D71" s="23">
        <f>D72</f>
        <v>134.5</v>
      </c>
      <c r="E71" s="23">
        <f>E72</f>
        <v>139.4</v>
      </c>
    </row>
    <row r="72" spans="1:5" ht="47.25">
      <c r="A72" s="14" t="s">
        <v>101</v>
      </c>
      <c r="B72" s="15" t="s">
        <v>86</v>
      </c>
      <c r="C72" s="23">
        <v>128.5</v>
      </c>
      <c r="D72" s="23">
        <v>134.5</v>
      </c>
      <c r="E72" s="23">
        <v>139.4</v>
      </c>
    </row>
    <row r="73" spans="1:5" outlineLevel="1">
      <c r="A73" s="14" t="s">
        <v>126</v>
      </c>
      <c r="B73" s="15" t="s">
        <v>127</v>
      </c>
      <c r="C73" s="23">
        <f>C74</f>
        <v>162.41399999999999</v>
      </c>
      <c r="D73" s="16">
        <f>D76</f>
        <v>0</v>
      </c>
      <c r="E73" s="16">
        <f>E76</f>
        <v>0</v>
      </c>
    </row>
    <row r="74" spans="1:5" outlineLevel="1">
      <c r="A74" s="14" t="s">
        <v>128</v>
      </c>
      <c r="B74" s="15" t="s">
        <v>129</v>
      </c>
      <c r="C74" s="23">
        <f>C75+C76</f>
        <v>162.41399999999999</v>
      </c>
      <c r="D74" s="16">
        <v>0</v>
      </c>
      <c r="E74" s="16">
        <v>0</v>
      </c>
    </row>
    <row r="75" spans="1:5" ht="47.25" outlineLevel="1">
      <c r="A75" s="14" t="s">
        <v>131</v>
      </c>
      <c r="B75" s="15" t="s">
        <v>130</v>
      </c>
      <c r="C75" s="23">
        <v>27.068999999999999</v>
      </c>
      <c r="D75" s="16"/>
      <c r="E75" s="16"/>
    </row>
    <row r="76" spans="1:5" outlineLevel="1">
      <c r="A76" s="14" t="s">
        <v>126</v>
      </c>
      <c r="B76" s="15" t="s">
        <v>129</v>
      </c>
      <c r="C76" s="23">
        <v>135.345</v>
      </c>
      <c r="D76" s="16">
        <v>0</v>
      </c>
      <c r="E76" s="16">
        <v>0</v>
      </c>
    </row>
  </sheetData>
  <mergeCells count="4">
    <mergeCell ref="D12:E12"/>
    <mergeCell ref="A8:E11"/>
    <mergeCell ref="C3:E3"/>
    <mergeCell ref="C6:E6"/>
  </mergeCells>
  <pageMargins left="0.78740157480314965" right="0.31496062992125984" top="0.43307086614173229" bottom="0.43307086614173229" header="0.39370078740157483" footer="0.39370078740157483"/>
  <pageSetup paperSize="9" scale="68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Доходы</vt:lpstr>
      <vt:lpstr>__bookmark_1</vt:lpstr>
      <vt:lpstr>__bookmark_2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Главбух</cp:lastModifiedBy>
  <cp:lastPrinted>2022-11-17T11:28:31Z</cp:lastPrinted>
  <dcterms:created xsi:type="dcterms:W3CDTF">2022-11-09T10:44:17Z</dcterms:created>
  <dcterms:modified xsi:type="dcterms:W3CDTF">2024-01-05T06:24:57Z</dcterms:modified>
</cp:coreProperties>
</file>